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1'!$A$5:$R$75</definedName>
    <definedName name="_xlnm.Print_Area" localSheetId="0">'Лист 1'!$A$1:$R$75</definedName>
  </definedNames>
  <calcPr calcId="162913"/>
</workbook>
</file>

<file path=xl/calcChain.xml><?xml version="1.0" encoding="utf-8"?>
<calcChain xmlns="http://schemas.openxmlformats.org/spreadsheetml/2006/main">
  <c r="F71" i="4" l="1"/>
  <c r="F73" i="4"/>
  <c r="F72" i="4"/>
  <c r="F30" i="4" l="1"/>
  <c r="F7" i="4" l="1"/>
  <c r="F70" i="4"/>
  <c r="F69" i="4"/>
  <c r="F52" i="4"/>
  <c r="F32" i="4" l="1"/>
  <c r="F8" i="4" l="1"/>
  <c r="F74" i="4" l="1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6" i="4"/>
  <c r="F75" i="4" l="1"/>
</calcChain>
</file>

<file path=xl/sharedStrings.xml><?xml version="1.0" encoding="utf-8"?>
<sst xmlns="http://schemas.openxmlformats.org/spreadsheetml/2006/main" count="227" uniqueCount="99">
  <si>
    <t>шт</t>
  </si>
  <si>
    <t>уп</t>
  </si>
  <si>
    <t>упаковка</t>
  </si>
  <si>
    <t xml:space="preserve">Лампа (Lamp (1 pcs)) для биохимического анализатора закрытого типа BM 200.
</t>
  </si>
  <si>
    <t>Сервисный набор для биохимического анализатора закрытого типа BM 200</t>
  </si>
  <si>
    <t>набор</t>
  </si>
  <si>
    <t>0,8% стандартные эритроциты для скрининга антител Серджискрин (3х10 мл)</t>
  </si>
  <si>
    <t>флакон</t>
  </si>
  <si>
    <t>кан</t>
  </si>
  <si>
    <t>бутыль</t>
  </si>
  <si>
    <t>Протромбиновый тест-РТ реагент</t>
  </si>
  <si>
    <t>штука</t>
  </si>
  <si>
    <t>Контрольный раствор Норма</t>
  </si>
  <si>
    <t>Контрольный раствор Патология</t>
  </si>
  <si>
    <t>литр</t>
  </si>
  <si>
    <t>№ п/п</t>
  </si>
  <si>
    <t>Наименование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</si>
  <si>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</si>
  <si>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</si>
  <si>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</si>
  <si>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</si>
  <si>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>амилазы</t>
    </r>
    <r>
      <rPr>
        <sz val="12"/>
        <color indexed="8"/>
        <rFont val="Times New Roman"/>
        <family val="1"/>
        <charset val="204"/>
      </rPr>
      <t xml:space="preserve"> для биохимического анализатора закрытого типа BM200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</si>
  <si>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 xml:space="preserve">аланинаминотрансфераза </t>
    </r>
    <r>
      <rPr>
        <sz val="12"/>
        <color indexed="8"/>
        <rFont val="Times New Roman"/>
        <family val="1"/>
        <charset val="204"/>
      </rPr>
      <t>для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</si>
  <si>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>аспартатаминотрансфераза</t>
    </r>
    <r>
      <rPr>
        <sz val="12"/>
        <color indexed="8"/>
        <rFont val="Times New Roman"/>
        <family val="1"/>
        <charset val="204"/>
      </rPr>
      <t xml:space="preserve"> для биохимического анализатора закрытого типа BM 200.</t>
    </r>
  </si>
  <si>
    <r>
      <t>Реагент для определения</t>
    </r>
    <r>
      <rPr>
        <b/>
        <sz val="12"/>
        <color indexed="8"/>
        <rFont val="Times New Roman"/>
        <family val="1"/>
        <charset val="204"/>
      </rPr>
      <t xml:space="preserve"> общего белка  </t>
    </r>
    <r>
      <rPr>
        <sz val="12"/>
        <color indexed="8"/>
        <rFont val="Times New Roman"/>
        <family val="1"/>
        <charset val="204"/>
      </rPr>
      <t>для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</si>
  <si>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 xml:space="preserve">общего билирубин </t>
    </r>
    <r>
      <rPr>
        <sz val="12"/>
        <color indexed="8"/>
        <rFont val="Times New Roman"/>
        <family val="1"/>
        <charset val="204"/>
      </rPr>
      <t>для 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</si>
  <si>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>глюкозы</t>
    </r>
    <r>
      <rPr>
        <sz val="12"/>
        <color indexed="8"/>
        <rFont val="Times New Roman"/>
        <family val="1"/>
        <charset val="204"/>
      </rPr>
      <t xml:space="preserve"> для  биохимического анализатора закрытого типа BM 200.</t>
    </r>
  </si>
  <si>
    <r>
      <t xml:space="preserve">Реагент для определения сывороточного </t>
    </r>
    <r>
      <rPr>
        <b/>
        <sz val="12"/>
        <color indexed="8"/>
        <rFont val="Times New Roman"/>
        <family val="1"/>
        <charset val="204"/>
      </rPr>
      <t>железа</t>
    </r>
    <r>
      <rPr>
        <sz val="12"/>
        <color indexed="8"/>
        <rFont val="Times New Roman"/>
        <family val="1"/>
        <charset val="204"/>
      </rPr>
      <t xml:space="preserve"> для  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</si>
  <si>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>кретинина</t>
    </r>
    <r>
      <rPr>
        <sz val="12"/>
        <color indexed="8"/>
        <rFont val="Times New Roman"/>
        <family val="1"/>
        <charset val="204"/>
      </rPr>
      <t xml:space="preserve"> для  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</si>
  <si>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>щелочной фосфатазы</t>
    </r>
    <r>
      <rPr>
        <sz val="12"/>
        <color indexed="8"/>
        <rFont val="Times New Roman"/>
        <family val="1"/>
        <charset val="204"/>
      </rPr>
      <t xml:space="preserve"> для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</si>
  <si>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>мочевины</t>
    </r>
    <r>
      <rPr>
        <sz val="12"/>
        <color indexed="8"/>
        <rFont val="Times New Roman"/>
        <family val="1"/>
        <charset val="204"/>
      </rPr>
      <t xml:space="preserve"> для   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</si>
  <si>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 xml:space="preserve">С-реактивного белка </t>
    </r>
    <r>
      <rPr>
        <sz val="12"/>
        <color indexed="8"/>
        <rFont val="Times New Roman"/>
        <family val="1"/>
        <charset val="204"/>
      </rPr>
      <t>для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</si>
  <si>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>прямого билирубина</t>
    </r>
    <r>
      <rPr>
        <sz val="12"/>
        <color indexed="8"/>
        <rFont val="Times New Roman"/>
        <family val="1"/>
        <charset val="204"/>
      </rPr>
      <t xml:space="preserve"> для  биохимического анализатора закрытого типа BM 200</t>
    </r>
  </si>
  <si>
    <t>Кюветы для биохимического анализатора закрытого типа BM 200</t>
  </si>
  <si>
    <t>Промывочный раствор для биохимического анализатора закрытого типа BM 200</t>
  </si>
  <si>
    <t>Касеты для определения резус фактора и группы крови прямой и обратной реакцией (не менее 400 шт.)</t>
  </si>
  <si>
    <t>Касеты полиспецифические, содержащие античеловеческий иммуноглобулин для скрининга антител (не менее 400 шт)</t>
  </si>
  <si>
    <t>Контрольная кровь</t>
  </si>
  <si>
    <t>Очищающий раствор</t>
  </si>
  <si>
    <t xml:space="preserve">Лизирующий реагент </t>
  </si>
  <si>
    <t>Лизирующий реагент, не менее 1л</t>
  </si>
  <si>
    <t xml:space="preserve">Ферментативный Очиститель Концентрат, не менее 50 мл </t>
  </si>
  <si>
    <t xml:space="preserve">Полоски диагностические </t>
  </si>
  <si>
    <t>Активированное парциальное время АЧТВ(АРТТ), не менее 400 опр</t>
  </si>
  <si>
    <t>Раствор CaCl, не менее 720 опр</t>
  </si>
  <si>
    <t>Фибриноген - FIB реагент , не менее 480 опр</t>
  </si>
  <si>
    <t>Раствор промывочный не менее 2500 мл</t>
  </si>
  <si>
    <t>Раствор чистящий не менее (10*15мл)</t>
  </si>
  <si>
    <t>Раствор Азур-Эозин по Романовскому, не менее 1л во флаконе. Готовый краситель</t>
  </si>
  <si>
    <t>РФМК тест не менее  200опр. Флакон</t>
  </si>
  <si>
    <t xml:space="preserve">Тест для определения сифилиса,
не менее №20
</t>
  </si>
  <si>
    <t xml:space="preserve">Тест для определения гепатита В,
HBsAg, 3х20 теsts
</t>
  </si>
  <si>
    <t xml:space="preserve">Тест для определения гепатита С,
не менее №40
</t>
  </si>
  <si>
    <t>Гемоглобин Агат не менее 600 опред,5 мл.</t>
  </si>
  <si>
    <t>экспресс-тест на ВИЧ не менее 100шт/уп</t>
  </si>
  <si>
    <t>Контроль норма для биохимического анализатора закрытого типа BM 200.(не менее 4*5мл)</t>
  </si>
  <si>
    <t>Контроль патология для биохимического анализатора закрытого  типа BM 200.(не менее 4*5мл)</t>
  </si>
  <si>
    <t>3% стандартные эритроциты для определения группы крови Не менее (А1+ В) (2х3мл)</t>
  </si>
  <si>
    <t>Цоликлон Анти-А100доз не менее 10 мл ,флакон</t>
  </si>
  <si>
    <t>Цоликлон Анти-В. Не менее100доз  флакон</t>
  </si>
  <si>
    <t>Цоликлон Анти-Дсупер. Не менее 100доз,0,5мл.</t>
  </si>
  <si>
    <t xml:space="preserve"> Изотонический разбавитель. Не менее 20 л</t>
  </si>
  <si>
    <t>Ферментативный очиститель, Не менее 1 л</t>
  </si>
  <si>
    <t>Тромбиновое время(ТТ) реагент. Не менее 250опр</t>
  </si>
  <si>
    <t>Перечень закупаемых товаров</t>
  </si>
  <si>
    <t>ИТОГО</t>
  </si>
  <si>
    <t>Мультикалибратор для биохимического анализатора закрытого типа BM 200. (не менее 4*3мл)</t>
  </si>
  <si>
    <t>Набор реагентов для определения активности аланинаминотрансферазы в сыворотке или плазме крови (УФ-метод, без пиридоксаль-5-фосфата)</t>
  </si>
  <si>
    <t>Набор реагентов для определения активности аспартатаминотрансферазы в сыворотке или плазме крови (УФ- метод, без пиридоксаль-5-фосфата)</t>
  </si>
  <si>
    <t>Набор реагентов для ферментативного определения мочевины в биологических жидкостях УФ-методом</t>
  </si>
  <si>
    <t>Набор реагентов для определения креатинина в биологических жидкостях (метод Яффе) без депротеинизации.</t>
  </si>
  <si>
    <t xml:space="preserve">Набор реагентов для ферментативного определения глюкозы в биологических жидкостях (глюкозооксидазный метод)
</t>
  </si>
  <si>
    <t xml:space="preserve">Быстрый количественный тест  РСТ-(прокальцитониновый тест) </t>
  </si>
  <si>
    <t xml:space="preserve">Быстрый количественный тест D-Dimer </t>
  </si>
  <si>
    <t xml:space="preserve">Быстрый количественный тест Ferritin </t>
  </si>
  <si>
    <t xml:space="preserve">Дилюент-реагент для разведения, не менее 20 л </t>
  </si>
  <si>
    <t>Набор реагентов для определения активности щелочной фосфатазы в сыворотке и плазме крови</t>
  </si>
  <si>
    <t>Глюкометр</t>
  </si>
  <si>
    <t>Тест  полоски Акку  ЧЕК, Актив, уп/50</t>
  </si>
  <si>
    <t>Раствор слабой ионной силы (3*10 мл.)</t>
  </si>
  <si>
    <t>Кассеты Келл Фенотипа</t>
  </si>
  <si>
    <r>
      <rPr>
        <sz val="12"/>
        <rFont val="Times New Roman"/>
        <family val="1"/>
        <charset val="204"/>
      </rPr>
      <t xml:space="preserve">Реагент для определения </t>
    </r>
    <r>
      <rPr>
        <b/>
        <sz val="12"/>
        <rFont val="Times New Roman"/>
        <family val="1"/>
        <charset val="204"/>
      </rPr>
      <t>альбумина</t>
    </r>
    <r>
      <rPr>
        <sz val="12"/>
        <rFont val="Times New Roman"/>
        <family val="1"/>
        <charset val="204"/>
      </rPr>
      <t xml:space="preserve"> для биохимического анализатора закрытого типа BM 200</t>
    </r>
  </si>
  <si>
    <t>Набор реагентов для определения альбумина в сыворотке и плазме крови (метод с бромкрезоловым зеленым)</t>
  </si>
  <si>
    <t>Ревматоидный фактор</t>
  </si>
  <si>
    <t xml:space="preserve">Антистрептолизин-О, экспресс-тест, латексный реактив </t>
  </si>
  <si>
    <t>Пробоотборник Lancets (Ланцеты)№200</t>
  </si>
  <si>
    <t>ТОО Sivital Kazahstan</t>
  </si>
  <si>
    <t>ТОО "EXTRAMED"</t>
  </si>
  <si>
    <t>ТОО "Flay Med Group"</t>
  </si>
  <si>
    <t>ИП "Ильина Н.В."</t>
  </si>
  <si>
    <t>ИП "Носевич Л.А."</t>
  </si>
  <si>
    <t>ТОО "ДиАКиТ"</t>
  </si>
  <si>
    <t>ТОО "Формат НС"</t>
  </si>
  <si>
    <t>ТОО "Sau Med Group"</t>
  </si>
  <si>
    <t>ТОО "Интермедика Алматы"</t>
  </si>
  <si>
    <t>ТОО "Микс плюс"</t>
  </si>
  <si>
    <t>ТОО "ХанМедГрупп"</t>
  </si>
  <si>
    <t>лот считается несосотоявшимся</t>
  </si>
  <si>
    <t>Наименование победителя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</si>
</sst>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31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3" applyNumberFormat="0" applyAlignment="0" applyProtection="0"/>
    <xf numFmtId="0" fontId="7" fillId="20" borderId="3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9" applyNumberFormat="0" applyAlignment="0" applyProtection="0"/>
    <xf numFmtId="0" fontId="3" fillId="23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43" fontId="22" fillId="0" borderId="0" applyFont="0" applyFill="0" applyBorder="0" applyAlignment="0" applyProtection="0"/>
  </cellStyleXfs>
  <cellXfs count="34">
    <xf numFmtId="0" fontId="0" fillId="0" borderId="0" xfId="0"/>
    <xf numFmtId="43" fontId="23" fillId="0" borderId="1" xfId="118" applyFont="1" applyFill="1" applyBorder="1" applyAlignment="1">
      <alignment horizontal="center" wrapText="1"/>
    </xf>
    <xf numFmtId="43" fontId="23" fillId="0" borderId="1" xfId="118" applyFont="1" applyFill="1" applyBorder="1" applyAlignment="1">
      <alignment horizontal="left" wrapText="1"/>
    </xf>
    <xf numFmtId="0" fontId="24" fillId="0" borderId="1" xfId="2" applyFont="1" applyFill="1" applyBorder="1" applyAlignment="1">
      <alignment wrapText="1"/>
    </xf>
    <xf numFmtId="0" fontId="24" fillId="0" borderId="1" xfId="2" applyFont="1" applyFill="1" applyBorder="1" applyAlignment="1">
      <alignment horizontal="center" wrapText="1"/>
    </xf>
    <xf numFmtId="43" fontId="24" fillId="0" borderId="1" xfId="2" applyNumberFormat="1" applyFont="1" applyFill="1" applyBorder="1" applyAlignment="1">
      <alignment wrapText="1"/>
    </xf>
    <xf numFmtId="0" fontId="24" fillId="0" borderId="0" xfId="2" applyFont="1" applyFill="1" applyAlignment="1">
      <alignment wrapText="1"/>
    </xf>
    <xf numFmtId="0" fontId="23" fillId="0" borderId="1" xfId="0" applyFont="1" applyFill="1" applyBorder="1" applyAlignment="1">
      <alignment horizontal="center" wrapText="1"/>
    </xf>
    <xf numFmtId="0" fontId="25" fillId="0" borderId="1" xfId="2" applyFont="1" applyFill="1" applyBorder="1" applyAlignment="1">
      <alignment horizontal="center" wrapText="1"/>
    </xf>
    <xf numFmtId="0" fontId="26" fillId="0" borderId="1" xfId="2" applyFont="1" applyFill="1" applyBorder="1" applyAlignment="1">
      <alignment horizontal="center" wrapText="1"/>
    </xf>
    <xf numFmtId="0" fontId="28" fillId="0" borderId="1" xfId="2" applyFont="1" applyFill="1" applyBorder="1" applyAlignment="1">
      <alignment vertical="center" wrapText="1"/>
    </xf>
    <xf numFmtId="43" fontId="25" fillId="0" borderId="1" xfId="2" applyNumberFormat="1" applyFont="1" applyFill="1" applyBorder="1" applyAlignment="1">
      <alignment wrapText="1"/>
    </xf>
    <xf numFmtId="43" fontId="24" fillId="0" borderId="1" xfId="2" applyNumberFormat="1" applyFont="1" applyFill="1" applyBorder="1" applyAlignment="1">
      <alignment horizontal="center" wrapText="1"/>
    </xf>
    <xf numFmtId="43" fontId="23" fillId="0" borderId="1" xfId="2" applyNumberFormat="1" applyFont="1" applyFill="1" applyBorder="1" applyAlignment="1">
      <alignment wrapText="1"/>
    </xf>
    <xf numFmtId="0" fontId="25" fillId="0" borderId="1" xfId="2" applyFont="1" applyFill="1" applyBorder="1" applyAlignment="1">
      <alignment horizontal="left" vertical="center" wrapText="1"/>
    </xf>
    <xf numFmtId="0" fontId="24" fillId="0" borderId="0" xfId="2" applyFont="1" applyFill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vertical="center" wrapText="1"/>
    </xf>
    <xf numFmtId="49" fontId="30" fillId="0" borderId="1" xfId="2" applyNumberFormat="1" applyFont="1" applyFill="1" applyBorder="1" applyAlignment="1">
      <alignment vertical="center" wrapText="1"/>
    </xf>
    <xf numFmtId="0" fontId="25" fillId="0" borderId="1" xfId="2" applyFont="1" applyFill="1" applyBorder="1" applyAlignment="1">
      <alignment vertical="center" wrapText="1"/>
    </xf>
    <xf numFmtId="0" fontId="25" fillId="0" borderId="1" xfId="3" applyFont="1" applyFill="1" applyBorder="1" applyAlignment="1">
      <alignment vertical="center" wrapText="1" shrinkToFit="1"/>
    </xf>
    <xf numFmtId="0" fontId="24" fillId="0" borderId="1" xfId="2" applyFont="1" applyFill="1" applyBorder="1" applyAlignment="1">
      <alignment vertical="center" wrapText="1"/>
    </xf>
    <xf numFmtId="0" fontId="29" fillId="0" borderId="1" xfId="2" applyFont="1" applyFill="1" applyBorder="1" applyAlignment="1">
      <alignment vertical="center" wrapText="1"/>
    </xf>
    <xf numFmtId="49" fontId="25" fillId="0" borderId="1" xfId="4" applyNumberFormat="1" applyFont="1" applyFill="1" applyBorder="1" applyAlignment="1">
      <alignment vertical="center" wrapText="1"/>
    </xf>
    <xf numFmtId="2" fontId="25" fillId="0" borderId="1" xfId="5" applyNumberFormat="1" applyFont="1" applyFill="1" applyBorder="1" applyAlignment="1">
      <alignment vertical="center" wrapText="1"/>
    </xf>
    <xf numFmtId="49" fontId="25" fillId="0" borderId="1" xfId="2" applyNumberFormat="1" applyFont="1" applyFill="1" applyBorder="1" applyAlignment="1">
      <alignment vertical="center" wrapText="1"/>
    </xf>
    <xf numFmtId="0" fontId="23" fillId="0" borderId="1" xfId="2" applyFont="1" applyFill="1" applyBorder="1" applyAlignment="1">
      <alignment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 wrapText="1"/>
    </xf>
    <xf numFmtId="2" fontId="24" fillId="0" borderId="1" xfId="2" applyNumberFormat="1" applyFont="1" applyFill="1" applyBorder="1" applyAlignment="1">
      <alignment horizontal="center" wrapText="1"/>
    </xf>
    <xf numFmtId="0" fontId="24" fillId="0" borderId="0" xfId="2" applyFont="1" applyFill="1" applyAlignment="1">
      <alignment horizontal="center" wrapText="1"/>
    </xf>
    <xf numFmtId="0" fontId="23" fillId="0" borderId="1" xfId="2" applyFont="1" applyFill="1" applyBorder="1" applyAlignment="1">
      <alignment wrapText="1"/>
    </xf>
    <xf numFmtId="0" fontId="24" fillId="0" borderId="0" xfId="2" applyFont="1" applyFill="1" applyAlignment="1">
      <alignment horizontal="left" wrapText="1"/>
    </xf>
    <xf numFmtId="0" fontId="23" fillId="0" borderId="0" xfId="2" applyFont="1" applyFill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0"/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75"/>
  <sheetViews>
    <sheetView tabSelected="1" view="pageBreakPreview" topLeftCell="A2" zoomScale="85" zoomScaleNormal="100" zoomScaleSheetLayoutView="85" workbookViewId="0">
      <selection activeCell="O27" sqref="O27"/>
    </sheetView>
  </sheetViews>
  <sheetFormatPr defaultRowHeight="15.75" x14ac:dyDescent="0.25"/>
  <cols>
    <col min="1" max="1" width="5.140625" style="6" customWidth="1"/>
    <col min="2" max="2" width="46.42578125" style="15" customWidth="1"/>
    <col min="3" max="4" width="8.140625" style="6" customWidth="1"/>
    <col min="5" max="5" width="14.7109375" style="6" customWidth="1"/>
    <col min="6" max="6" width="18.140625" style="6" customWidth="1"/>
    <col min="7" max="7" width="15.5703125" style="6" customWidth="1"/>
    <col min="8" max="8" width="15.28515625" style="6" customWidth="1"/>
    <col min="9" max="9" width="14.85546875" style="6" customWidth="1"/>
    <col min="10" max="10" width="15.5703125" style="6" customWidth="1"/>
    <col min="11" max="11" width="14.5703125" style="6" customWidth="1"/>
    <col min="12" max="12" width="14.42578125" style="6" customWidth="1"/>
    <col min="13" max="13" width="14" style="30" customWidth="1"/>
    <col min="14" max="17" width="15.5703125" style="6" customWidth="1"/>
    <col min="18" max="18" width="16.7109375" style="6" customWidth="1"/>
    <col min="19" max="16384" width="9.140625" style="6"/>
  </cols>
  <sheetData>
    <row r="1" spans="1:18" ht="44.25" customHeight="1" x14ac:dyDescent="0.25">
      <c r="G1" s="32"/>
      <c r="H1" s="32"/>
    </row>
    <row r="3" spans="1:18" x14ac:dyDescent="0.25">
      <c r="A3" s="33" t="s">
        <v>64</v>
      </c>
      <c r="B3" s="33"/>
      <c r="C3" s="33"/>
      <c r="D3" s="33"/>
      <c r="E3" s="33"/>
      <c r="F3" s="33"/>
      <c r="G3" s="33"/>
      <c r="H3" s="33"/>
    </row>
    <row r="5" spans="1:18" ht="78.75" x14ac:dyDescent="0.25">
      <c r="A5" s="7" t="s">
        <v>15</v>
      </c>
      <c r="B5" s="16" t="s">
        <v>16</v>
      </c>
      <c r="C5" s="7" t="s">
        <v>17</v>
      </c>
      <c r="D5" s="7" t="s">
        <v>18</v>
      </c>
      <c r="E5" s="1" t="s">
        <v>19</v>
      </c>
      <c r="F5" s="2" t="s">
        <v>20</v>
      </c>
      <c r="G5" s="16" t="s">
        <v>87</v>
      </c>
      <c r="H5" s="16" t="s">
        <v>88</v>
      </c>
      <c r="I5" s="27" t="s">
        <v>89</v>
      </c>
      <c r="J5" s="27" t="s">
        <v>90</v>
      </c>
      <c r="K5" s="27" t="s">
        <v>91</v>
      </c>
      <c r="L5" s="27" t="s">
        <v>92</v>
      </c>
      <c r="M5" s="27" t="s">
        <v>93</v>
      </c>
      <c r="N5" s="27" t="s">
        <v>96</v>
      </c>
      <c r="O5" s="27" t="s">
        <v>86</v>
      </c>
      <c r="P5" s="27" t="s">
        <v>94</v>
      </c>
      <c r="Q5" s="27" t="s">
        <v>95</v>
      </c>
      <c r="R5" s="31" t="s">
        <v>98</v>
      </c>
    </row>
    <row r="6" spans="1:18" ht="73.5" hidden="1" customHeight="1" x14ac:dyDescent="0.25">
      <c r="A6" s="8">
        <v>1</v>
      </c>
      <c r="B6" s="17" t="s">
        <v>21</v>
      </c>
      <c r="C6" s="9" t="s">
        <v>1</v>
      </c>
      <c r="D6" s="4">
        <v>2</v>
      </c>
      <c r="E6" s="5">
        <v>57750</v>
      </c>
      <c r="F6" s="5">
        <f t="shared" ref="F6:F34" si="0">E6*D6</f>
        <v>115500</v>
      </c>
      <c r="G6" s="3"/>
      <c r="H6" s="3"/>
      <c r="I6" s="3"/>
      <c r="J6" s="3"/>
      <c r="K6" s="3"/>
      <c r="L6" s="3"/>
      <c r="M6" s="4">
        <v>57750</v>
      </c>
      <c r="N6" s="3"/>
      <c r="O6" s="3"/>
      <c r="P6" s="3"/>
      <c r="Q6" s="3"/>
      <c r="R6" s="3" t="s">
        <v>93</v>
      </c>
    </row>
    <row r="7" spans="1:18" ht="70.5" hidden="1" customHeight="1" x14ac:dyDescent="0.25">
      <c r="A7" s="8">
        <v>2</v>
      </c>
      <c r="B7" s="18" t="s">
        <v>81</v>
      </c>
      <c r="C7" s="9" t="s">
        <v>1</v>
      </c>
      <c r="D7" s="4">
        <v>15</v>
      </c>
      <c r="E7" s="5">
        <v>10400</v>
      </c>
      <c r="F7" s="5">
        <f t="shared" si="0"/>
        <v>156000</v>
      </c>
      <c r="G7" s="3"/>
      <c r="H7" s="3"/>
      <c r="I7" s="3"/>
      <c r="J7" s="3"/>
      <c r="K7" s="3"/>
      <c r="L7" s="3"/>
      <c r="M7" s="4">
        <v>10400</v>
      </c>
      <c r="N7" s="3"/>
      <c r="O7" s="3"/>
      <c r="P7" s="3"/>
      <c r="Q7" s="3"/>
      <c r="R7" s="3" t="s">
        <v>93</v>
      </c>
    </row>
    <row r="8" spans="1:18" ht="69.75" hidden="1" customHeight="1" x14ac:dyDescent="0.25">
      <c r="A8" s="8">
        <v>3</v>
      </c>
      <c r="B8" s="17" t="s">
        <v>23</v>
      </c>
      <c r="C8" s="9" t="s">
        <v>1</v>
      </c>
      <c r="D8" s="4">
        <v>40</v>
      </c>
      <c r="E8" s="5">
        <v>18480</v>
      </c>
      <c r="F8" s="5">
        <f t="shared" si="0"/>
        <v>739200</v>
      </c>
      <c r="G8" s="3"/>
      <c r="H8" s="3"/>
      <c r="I8" s="3"/>
      <c r="J8" s="3"/>
      <c r="K8" s="3"/>
      <c r="L8" s="3"/>
      <c r="M8" s="4">
        <v>18480</v>
      </c>
      <c r="N8" s="3"/>
      <c r="O8" s="3"/>
      <c r="P8" s="3"/>
      <c r="Q8" s="3"/>
      <c r="R8" s="3" t="s">
        <v>93</v>
      </c>
    </row>
    <row r="9" spans="1:18" ht="84" hidden="1" customHeight="1" x14ac:dyDescent="0.25">
      <c r="A9" s="8">
        <v>4</v>
      </c>
      <c r="B9" s="17" t="s">
        <v>22</v>
      </c>
      <c r="C9" s="9" t="s">
        <v>1</v>
      </c>
      <c r="D9" s="4">
        <v>40</v>
      </c>
      <c r="E9" s="5">
        <v>17600</v>
      </c>
      <c r="F9" s="5">
        <f t="shared" si="0"/>
        <v>704000</v>
      </c>
      <c r="G9" s="3"/>
      <c r="H9" s="3"/>
      <c r="I9" s="3"/>
      <c r="J9" s="3"/>
      <c r="K9" s="3"/>
      <c r="L9" s="3"/>
      <c r="M9" s="4">
        <v>17600</v>
      </c>
      <c r="N9" s="3"/>
      <c r="O9" s="3"/>
      <c r="P9" s="3"/>
      <c r="Q9" s="3"/>
      <c r="R9" s="3" t="s">
        <v>93</v>
      </c>
    </row>
    <row r="10" spans="1:18" ht="81.75" hidden="1" customHeight="1" x14ac:dyDescent="0.25">
      <c r="A10" s="8">
        <v>5</v>
      </c>
      <c r="B10" s="17" t="s">
        <v>24</v>
      </c>
      <c r="C10" s="9" t="s">
        <v>1</v>
      </c>
      <c r="D10" s="4">
        <v>50</v>
      </c>
      <c r="E10" s="5">
        <v>11450</v>
      </c>
      <c r="F10" s="5">
        <f t="shared" si="0"/>
        <v>572500</v>
      </c>
      <c r="G10" s="3"/>
      <c r="H10" s="3"/>
      <c r="I10" s="3"/>
      <c r="J10" s="3"/>
      <c r="K10" s="3"/>
      <c r="L10" s="3"/>
      <c r="M10" s="4">
        <v>11450</v>
      </c>
      <c r="N10" s="3"/>
      <c r="O10" s="3"/>
      <c r="P10" s="3"/>
      <c r="Q10" s="3"/>
      <c r="R10" s="3" t="s">
        <v>93</v>
      </c>
    </row>
    <row r="11" spans="1:18" ht="80.25" hidden="1" customHeight="1" x14ac:dyDescent="0.25">
      <c r="A11" s="8">
        <v>6</v>
      </c>
      <c r="B11" s="17" t="s">
        <v>25</v>
      </c>
      <c r="C11" s="9" t="s">
        <v>1</v>
      </c>
      <c r="D11" s="4">
        <v>10</v>
      </c>
      <c r="E11" s="5">
        <v>10980</v>
      </c>
      <c r="F11" s="5">
        <f t="shared" si="0"/>
        <v>109800</v>
      </c>
      <c r="G11" s="3"/>
      <c r="H11" s="3"/>
      <c r="I11" s="3"/>
      <c r="J11" s="3"/>
      <c r="K11" s="3"/>
      <c r="L11" s="3"/>
      <c r="M11" s="4">
        <v>10980</v>
      </c>
      <c r="N11" s="3"/>
      <c r="O11" s="3"/>
      <c r="P11" s="3"/>
      <c r="Q11" s="3"/>
      <c r="R11" s="3" t="s">
        <v>93</v>
      </c>
    </row>
    <row r="12" spans="1:18" ht="84.75" hidden="1" customHeight="1" x14ac:dyDescent="0.25">
      <c r="A12" s="8">
        <v>7</v>
      </c>
      <c r="B12" s="17" t="s">
        <v>26</v>
      </c>
      <c r="C12" s="9" t="s">
        <v>1</v>
      </c>
      <c r="D12" s="4">
        <v>10</v>
      </c>
      <c r="E12" s="5">
        <v>9470</v>
      </c>
      <c r="F12" s="5">
        <f t="shared" si="0"/>
        <v>94700</v>
      </c>
      <c r="G12" s="3"/>
      <c r="H12" s="3"/>
      <c r="I12" s="3"/>
      <c r="J12" s="3"/>
      <c r="K12" s="3"/>
      <c r="L12" s="3"/>
      <c r="M12" s="4">
        <v>9470</v>
      </c>
      <c r="N12" s="3"/>
      <c r="O12" s="3"/>
      <c r="P12" s="3"/>
      <c r="Q12" s="3"/>
      <c r="R12" s="3" t="s">
        <v>93</v>
      </c>
    </row>
    <row r="13" spans="1:18" ht="78.75" hidden="1" customHeight="1" x14ac:dyDescent="0.25">
      <c r="A13" s="8">
        <v>8</v>
      </c>
      <c r="B13" s="17" t="s">
        <v>27</v>
      </c>
      <c r="C13" s="9" t="s">
        <v>1</v>
      </c>
      <c r="D13" s="4">
        <v>8</v>
      </c>
      <c r="E13" s="5">
        <v>18480</v>
      </c>
      <c r="F13" s="5">
        <f t="shared" si="0"/>
        <v>147840</v>
      </c>
      <c r="G13" s="3"/>
      <c r="H13" s="3"/>
      <c r="I13" s="3"/>
      <c r="J13" s="3"/>
      <c r="K13" s="3"/>
      <c r="L13" s="3"/>
      <c r="M13" s="4">
        <v>18480</v>
      </c>
      <c r="N13" s="3"/>
      <c r="O13" s="3"/>
      <c r="P13" s="3"/>
      <c r="Q13" s="3"/>
      <c r="R13" s="3" t="s">
        <v>93</v>
      </c>
    </row>
    <row r="14" spans="1:18" ht="74.25" hidden="1" customHeight="1" x14ac:dyDescent="0.25">
      <c r="A14" s="8">
        <v>9</v>
      </c>
      <c r="B14" s="17" t="s">
        <v>28</v>
      </c>
      <c r="C14" s="9" t="s">
        <v>1</v>
      </c>
      <c r="D14" s="4">
        <v>34</v>
      </c>
      <c r="E14" s="5">
        <v>11450</v>
      </c>
      <c r="F14" s="5">
        <f t="shared" si="0"/>
        <v>389300</v>
      </c>
      <c r="G14" s="3"/>
      <c r="H14" s="3"/>
      <c r="I14" s="3"/>
      <c r="J14" s="3"/>
      <c r="K14" s="3"/>
      <c r="L14" s="3"/>
      <c r="M14" s="4">
        <v>11450</v>
      </c>
      <c r="N14" s="3"/>
      <c r="O14" s="3"/>
      <c r="P14" s="3"/>
      <c r="Q14" s="3"/>
      <c r="R14" s="3" t="s">
        <v>93</v>
      </c>
    </row>
    <row r="15" spans="1:18" ht="79.5" hidden="1" customHeight="1" x14ac:dyDescent="0.25">
      <c r="A15" s="8">
        <v>10</v>
      </c>
      <c r="B15" s="17" t="s">
        <v>29</v>
      </c>
      <c r="C15" s="9" t="s">
        <v>1</v>
      </c>
      <c r="D15" s="4">
        <v>10</v>
      </c>
      <c r="E15" s="5">
        <v>10400</v>
      </c>
      <c r="F15" s="5">
        <f t="shared" si="0"/>
        <v>104000</v>
      </c>
      <c r="G15" s="3"/>
      <c r="H15" s="3"/>
      <c r="I15" s="3"/>
      <c r="J15" s="3"/>
      <c r="K15" s="3"/>
      <c r="L15" s="3"/>
      <c r="M15" s="4">
        <v>10400</v>
      </c>
      <c r="N15" s="3"/>
      <c r="O15" s="3"/>
      <c r="P15" s="3"/>
      <c r="Q15" s="3"/>
      <c r="R15" s="3" t="s">
        <v>93</v>
      </c>
    </row>
    <row r="16" spans="1:18" ht="69.75" hidden="1" customHeight="1" x14ac:dyDescent="0.25">
      <c r="A16" s="8">
        <v>11</v>
      </c>
      <c r="B16" s="17" t="s">
        <v>30</v>
      </c>
      <c r="C16" s="9" t="s">
        <v>1</v>
      </c>
      <c r="D16" s="4">
        <v>20</v>
      </c>
      <c r="E16" s="5">
        <v>13860</v>
      </c>
      <c r="F16" s="5">
        <f t="shared" si="0"/>
        <v>277200</v>
      </c>
      <c r="G16" s="3"/>
      <c r="H16" s="3"/>
      <c r="I16" s="3"/>
      <c r="J16" s="3"/>
      <c r="K16" s="3"/>
      <c r="L16" s="3"/>
      <c r="M16" s="4">
        <v>13860</v>
      </c>
      <c r="N16" s="3"/>
      <c r="O16" s="3"/>
      <c r="P16" s="3"/>
      <c r="Q16" s="3"/>
      <c r="R16" s="3" t="s">
        <v>93</v>
      </c>
    </row>
    <row r="17" spans="1:18" ht="63" hidden="1" customHeight="1" x14ac:dyDescent="0.25">
      <c r="A17" s="8">
        <v>12</v>
      </c>
      <c r="B17" s="17" t="s">
        <v>31</v>
      </c>
      <c r="C17" s="9" t="s">
        <v>1</v>
      </c>
      <c r="D17" s="4">
        <v>34</v>
      </c>
      <c r="E17" s="5">
        <v>55440</v>
      </c>
      <c r="F17" s="5">
        <f t="shared" si="0"/>
        <v>1884960</v>
      </c>
      <c r="G17" s="3"/>
      <c r="H17" s="3"/>
      <c r="I17" s="3"/>
      <c r="J17" s="3"/>
      <c r="K17" s="3"/>
      <c r="L17" s="3"/>
      <c r="M17" s="4">
        <v>55440</v>
      </c>
      <c r="N17" s="3"/>
      <c r="O17" s="3"/>
      <c r="P17" s="3"/>
      <c r="Q17" s="3"/>
      <c r="R17" s="3" t="s">
        <v>93</v>
      </c>
    </row>
    <row r="18" spans="1:18" ht="61.5" hidden="1" customHeight="1" x14ac:dyDescent="0.25">
      <c r="A18" s="8">
        <v>13</v>
      </c>
      <c r="B18" s="17" t="s">
        <v>32</v>
      </c>
      <c r="C18" s="9" t="s">
        <v>1</v>
      </c>
      <c r="D18" s="4">
        <v>6</v>
      </c>
      <c r="E18" s="5">
        <v>18480</v>
      </c>
      <c r="F18" s="5">
        <f t="shared" si="0"/>
        <v>110880</v>
      </c>
      <c r="G18" s="3"/>
      <c r="H18" s="3"/>
      <c r="I18" s="3"/>
      <c r="J18" s="3"/>
      <c r="K18" s="3"/>
      <c r="L18" s="3"/>
      <c r="M18" s="4">
        <v>18480</v>
      </c>
      <c r="N18" s="3"/>
      <c r="O18" s="3"/>
      <c r="P18" s="3"/>
      <c r="Q18" s="3"/>
      <c r="R18" s="3" t="s">
        <v>93</v>
      </c>
    </row>
    <row r="19" spans="1:18" ht="67.5" hidden="1" customHeight="1" x14ac:dyDescent="0.25">
      <c r="A19" s="8">
        <v>14</v>
      </c>
      <c r="B19" s="17" t="s">
        <v>66</v>
      </c>
      <c r="C19" s="9" t="s">
        <v>1</v>
      </c>
      <c r="D19" s="4">
        <v>2</v>
      </c>
      <c r="E19" s="5">
        <v>45045</v>
      </c>
      <c r="F19" s="5">
        <f t="shared" si="0"/>
        <v>90090</v>
      </c>
      <c r="G19" s="3"/>
      <c r="H19" s="3"/>
      <c r="I19" s="3"/>
      <c r="J19" s="3"/>
      <c r="K19" s="3"/>
      <c r="L19" s="3"/>
      <c r="M19" s="4">
        <v>45045</v>
      </c>
      <c r="N19" s="3"/>
      <c r="O19" s="3"/>
      <c r="P19" s="3"/>
      <c r="Q19" s="3"/>
      <c r="R19" s="3" t="s">
        <v>93</v>
      </c>
    </row>
    <row r="20" spans="1:18" ht="67.5" hidden="1" customHeight="1" x14ac:dyDescent="0.25">
      <c r="A20" s="8">
        <v>15</v>
      </c>
      <c r="B20" s="19" t="s">
        <v>55</v>
      </c>
      <c r="C20" s="9" t="s">
        <v>1</v>
      </c>
      <c r="D20" s="4">
        <v>2</v>
      </c>
      <c r="E20" s="5">
        <v>83160</v>
      </c>
      <c r="F20" s="5">
        <f t="shared" si="0"/>
        <v>166320</v>
      </c>
      <c r="G20" s="3"/>
      <c r="H20" s="3"/>
      <c r="I20" s="3"/>
      <c r="J20" s="3"/>
      <c r="K20" s="3"/>
      <c r="L20" s="3"/>
      <c r="M20" s="4">
        <v>83160</v>
      </c>
      <c r="N20" s="3"/>
      <c r="O20" s="3"/>
      <c r="P20" s="3"/>
      <c r="Q20" s="3"/>
      <c r="R20" s="3" t="s">
        <v>93</v>
      </c>
    </row>
    <row r="21" spans="1:18" ht="58.5" hidden="1" customHeight="1" x14ac:dyDescent="0.25">
      <c r="A21" s="8">
        <v>16</v>
      </c>
      <c r="B21" s="19" t="s">
        <v>56</v>
      </c>
      <c r="C21" s="9" t="s">
        <v>1</v>
      </c>
      <c r="D21" s="4">
        <v>2</v>
      </c>
      <c r="E21" s="5">
        <v>83160</v>
      </c>
      <c r="F21" s="5">
        <f t="shared" si="0"/>
        <v>166320</v>
      </c>
      <c r="G21" s="3"/>
      <c r="H21" s="3"/>
      <c r="I21" s="3"/>
      <c r="J21" s="3"/>
      <c r="K21" s="3"/>
      <c r="L21" s="3"/>
      <c r="M21" s="4">
        <v>83160</v>
      </c>
      <c r="N21" s="3"/>
      <c r="O21" s="3"/>
      <c r="P21" s="3"/>
      <c r="Q21" s="3"/>
      <c r="R21" s="3" t="s">
        <v>93</v>
      </c>
    </row>
    <row r="22" spans="1:18" ht="64.5" hidden="1" customHeight="1" x14ac:dyDescent="0.25">
      <c r="A22" s="8">
        <v>17</v>
      </c>
      <c r="B22" s="17" t="s">
        <v>33</v>
      </c>
      <c r="C22" s="9" t="s">
        <v>1</v>
      </c>
      <c r="D22" s="4">
        <v>50</v>
      </c>
      <c r="E22" s="5">
        <v>73345</v>
      </c>
      <c r="F22" s="5">
        <f t="shared" si="0"/>
        <v>3667250</v>
      </c>
      <c r="G22" s="3"/>
      <c r="H22" s="3"/>
      <c r="I22" s="3"/>
      <c r="J22" s="3"/>
      <c r="K22" s="3"/>
      <c r="L22" s="3"/>
      <c r="M22" s="4">
        <v>73345</v>
      </c>
      <c r="N22" s="3"/>
      <c r="O22" s="3"/>
      <c r="P22" s="3"/>
      <c r="Q22" s="3"/>
      <c r="R22" s="3" t="s">
        <v>93</v>
      </c>
    </row>
    <row r="23" spans="1:18" ht="69.75" hidden="1" customHeight="1" x14ac:dyDescent="0.25">
      <c r="A23" s="8">
        <v>18</v>
      </c>
      <c r="B23" s="17" t="s">
        <v>34</v>
      </c>
      <c r="C23" s="9" t="s">
        <v>1</v>
      </c>
      <c r="D23" s="4">
        <v>12</v>
      </c>
      <c r="E23" s="5">
        <v>56020</v>
      </c>
      <c r="F23" s="5">
        <f t="shared" si="0"/>
        <v>672240</v>
      </c>
      <c r="G23" s="3"/>
      <c r="H23" s="3"/>
      <c r="I23" s="3"/>
      <c r="J23" s="3"/>
      <c r="K23" s="3"/>
      <c r="L23" s="3"/>
      <c r="M23" s="4">
        <v>56020</v>
      </c>
      <c r="N23" s="3"/>
      <c r="O23" s="3"/>
      <c r="P23" s="3"/>
      <c r="Q23" s="3"/>
      <c r="R23" s="3" t="s">
        <v>93</v>
      </c>
    </row>
    <row r="24" spans="1:18" ht="74.25" hidden="1" customHeight="1" x14ac:dyDescent="0.25">
      <c r="A24" s="8">
        <v>19</v>
      </c>
      <c r="B24" s="17" t="s">
        <v>3</v>
      </c>
      <c r="C24" s="9" t="s">
        <v>0</v>
      </c>
      <c r="D24" s="4">
        <v>3</v>
      </c>
      <c r="E24" s="5">
        <v>185000</v>
      </c>
      <c r="F24" s="5">
        <f t="shared" si="0"/>
        <v>555000</v>
      </c>
      <c r="G24" s="3"/>
      <c r="H24" s="3"/>
      <c r="I24" s="3"/>
      <c r="J24" s="3"/>
      <c r="K24" s="3"/>
      <c r="L24" s="3"/>
      <c r="M24" s="4">
        <v>185000</v>
      </c>
      <c r="N24" s="3"/>
      <c r="O24" s="3"/>
      <c r="P24" s="3"/>
      <c r="Q24" s="3"/>
      <c r="R24" s="3" t="s">
        <v>93</v>
      </c>
    </row>
    <row r="25" spans="1:18" ht="78" hidden="1" customHeight="1" x14ac:dyDescent="0.25">
      <c r="A25" s="8">
        <v>20</v>
      </c>
      <c r="B25" s="17" t="s">
        <v>4</v>
      </c>
      <c r="C25" s="9" t="s">
        <v>0</v>
      </c>
      <c r="D25" s="8">
        <v>1</v>
      </c>
      <c r="E25" s="5">
        <v>750000</v>
      </c>
      <c r="F25" s="5">
        <f t="shared" si="0"/>
        <v>750000</v>
      </c>
      <c r="G25" s="3"/>
      <c r="H25" s="3"/>
      <c r="I25" s="3"/>
      <c r="J25" s="3"/>
      <c r="K25" s="3"/>
      <c r="L25" s="3"/>
      <c r="M25" s="4">
        <v>750000</v>
      </c>
      <c r="N25" s="3"/>
      <c r="O25" s="3"/>
      <c r="P25" s="3"/>
      <c r="Q25" s="3"/>
      <c r="R25" s="3" t="s">
        <v>93</v>
      </c>
    </row>
    <row r="26" spans="1:18" ht="83.25" customHeight="1" x14ac:dyDescent="0.25">
      <c r="A26" s="8">
        <v>21</v>
      </c>
      <c r="B26" s="17" t="s">
        <v>67</v>
      </c>
      <c r="C26" s="9" t="s">
        <v>5</v>
      </c>
      <c r="D26" s="4">
        <v>2</v>
      </c>
      <c r="E26" s="5">
        <v>17000</v>
      </c>
      <c r="F26" s="5">
        <f t="shared" si="0"/>
        <v>34000</v>
      </c>
      <c r="G26" s="3"/>
      <c r="H26" s="3"/>
      <c r="I26" s="3"/>
      <c r="J26" s="3"/>
      <c r="K26" s="3">
        <v>17000</v>
      </c>
      <c r="L26" s="3"/>
      <c r="M26" s="4"/>
      <c r="N26" s="3"/>
      <c r="O26" s="3"/>
      <c r="P26" s="3"/>
      <c r="Q26" s="3"/>
      <c r="R26" s="28" t="s">
        <v>91</v>
      </c>
    </row>
    <row r="27" spans="1:18" ht="78" customHeight="1" x14ac:dyDescent="0.25">
      <c r="A27" s="8">
        <v>22</v>
      </c>
      <c r="B27" s="17" t="s">
        <v>68</v>
      </c>
      <c r="C27" s="9" t="s">
        <v>5</v>
      </c>
      <c r="D27" s="4">
        <v>2</v>
      </c>
      <c r="E27" s="5">
        <v>17300</v>
      </c>
      <c r="F27" s="5">
        <f t="shared" si="0"/>
        <v>34600</v>
      </c>
      <c r="G27" s="3"/>
      <c r="H27" s="3"/>
      <c r="I27" s="3"/>
      <c r="J27" s="3"/>
      <c r="K27" s="3">
        <v>17300</v>
      </c>
      <c r="L27" s="3"/>
      <c r="M27" s="4"/>
      <c r="N27" s="3"/>
      <c r="O27" s="3"/>
      <c r="P27" s="3"/>
      <c r="Q27" s="3"/>
      <c r="R27" s="28" t="s">
        <v>91</v>
      </c>
    </row>
    <row r="28" spans="1:18" ht="75.75" customHeight="1" x14ac:dyDescent="0.25">
      <c r="A28" s="8">
        <v>23</v>
      </c>
      <c r="B28" s="17" t="s">
        <v>69</v>
      </c>
      <c r="C28" s="9" t="s">
        <v>5</v>
      </c>
      <c r="D28" s="4">
        <v>2</v>
      </c>
      <c r="E28" s="5">
        <v>17300</v>
      </c>
      <c r="F28" s="5">
        <f t="shared" si="0"/>
        <v>34600</v>
      </c>
      <c r="G28" s="3"/>
      <c r="H28" s="3"/>
      <c r="I28" s="3"/>
      <c r="J28" s="3"/>
      <c r="K28" s="3">
        <v>17300</v>
      </c>
      <c r="L28" s="3"/>
      <c r="M28" s="4"/>
      <c r="N28" s="3"/>
      <c r="O28" s="3"/>
      <c r="P28" s="3"/>
      <c r="Q28" s="3"/>
      <c r="R28" s="28" t="s">
        <v>91</v>
      </c>
    </row>
    <row r="29" spans="1:18" ht="75.75" customHeight="1" x14ac:dyDescent="0.25">
      <c r="A29" s="8">
        <v>24</v>
      </c>
      <c r="B29" s="17" t="s">
        <v>70</v>
      </c>
      <c r="C29" s="9" t="s">
        <v>5</v>
      </c>
      <c r="D29" s="4">
        <v>2</v>
      </c>
      <c r="E29" s="5">
        <v>18648</v>
      </c>
      <c r="F29" s="5">
        <f t="shared" si="0"/>
        <v>37296</v>
      </c>
      <c r="G29" s="3"/>
      <c r="H29" s="3"/>
      <c r="I29" s="3"/>
      <c r="J29" s="3"/>
      <c r="K29" s="3">
        <v>18648</v>
      </c>
      <c r="L29" s="3"/>
      <c r="M29" s="4"/>
      <c r="N29" s="3"/>
      <c r="O29" s="3"/>
      <c r="P29" s="3"/>
      <c r="Q29" s="3"/>
      <c r="R29" s="28" t="s">
        <v>91</v>
      </c>
    </row>
    <row r="30" spans="1:18" ht="71.25" customHeight="1" x14ac:dyDescent="0.25">
      <c r="A30" s="8">
        <v>25</v>
      </c>
      <c r="B30" s="17" t="s">
        <v>82</v>
      </c>
      <c r="C30" s="9" t="s">
        <v>5</v>
      </c>
      <c r="D30" s="4">
        <v>1</v>
      </c>
      <c r="E30" s="5">
        <v>8488</v>
      </c>
      <c r="F30" s="5">
        <f t="shared" si="0"/>
        <v>8488</v>
      </c>
      <c r="G30" s="3"/>
      <c r="H30" s="3"/>
      <c r="I30" s="3"/>
      <c r="J30" s="3"/>
      <c r="K30" s="3">
        <v>8488</v>
      </c>
      <c r="L30" s="3"/>
      <c r="M30" s="4"/>
      <c r="N30" s="3"/>
      <c r="O30" s="3"/>
      <c r="P30" s="3"/>
      <c r="Q30" s="3"/>
      <c r="R30" s="28" t="s">
        <v>91</v>
      </c>
    </row>
    <row r="31" spans="1:18" ht="78" customHeight="1" x14ac:dyDescent="0.25">
      <c r="A31" s="8">
        <v>26</v>
      </c>
      <c r="B31" s="17" t="s">
        <v>71</v>
      </c>
      <c r="C31" s="9" t="s">
        <v>5</v>
      </c>
      <c r="D31" s="4">
        <v>1</v>
      </c>
      <c r="E31" s="5">
        <v>17000</v>
      </c>
      <c r="F31" s="5">
        <f t="shared" si="0"/>
        <v>17000</v>
      </c>
      <c r="G31" s="3"/>
      <c r="H31" s="3"/>
      <c r="I31" s="3"/>
      <c r="J31" s="3"/>
      <c r="K31" s="3">
        <v>17000</v>
      </c>
      <c r="L31" s="3"/>
      <c r="M31" s="4"/>
      <c r="N31" s="3"/>
      <c r="O31" s="3"/>
      <c r="P31" s="3"/>
      <c r="Q31" s="3"/>
      <c r="R31" s="28" t="s">
        <v>91</v>
      </c>
    </row>
    <row r="32" spans="1:18" ht="71.25" customHeight="1" x14ac:dyDescent="0.25">
      <c r="A32" s="8">
        <v>27</v>
      </c>
      <c r="B32" s="17" t="s">
        <v>76</v>
      </c>
      <c r="C32" s="9" t="s">
        <v>5</v>
      </c>
      <c r="D32" s="4">
        <v>1</v>
      </c>
      <c r="E32" s="5">
        <v>13874</v>
      </c>
      <c r="F32" s="5">
        <f t="shared" si="0"/>
        <v>13874</v>
      </c>
      <c r="G32" s="3"/>
      <c r="H32" s="3"/>
      <c r="I32" s="3"/>
      <c r="J32" s="3"/>
      <c r="K32" s="3">
        <v>13874</v>
      </c>
      <c r="L32" s="3"/>
      <c r="M32" s="4"/>
      <c r="N32" s="3"/>
      <c r="O32" s="3"/>
      <c r="P32" s="3"/>
      <c r="Q32" s="3"/>
      <c r="R32" s="28" t="s">
        <v>91</v>
      </c>
    </row>
    <row r="33" spans="1:18" ht="70.5" hidden="1" customHeight="1" x14ac:dyDescent="0.25">
      <c r="A33" s="8">
        <v>28</v>
      </c>
      <c r="B33" s="17" t="s">
        <v>72</v>
      </c>
      <c r="C33" s="9" t="s">
        <v>2</v>
      </c>
      <c r="D33" s="4">
        <v>6</v>
      </c>
      <c r="E33" s="5">
        <v>80000</v>
      </c>
      <c r="F33" s="5">
        <f t="shared" si="0"/>
        <v>480000</v>
      </c>
      <c r="G33" s="3"/>
      <c r="H33" s="3">
        <v>80000</v>
      </c>
      <c r="I33" s="3"/>
      <c r="J33" s="3"/>
      <c r="K33" s="3"/>
      <c r="L33" s="3"/>
      <c r="M33" s="4"/>
      <c r="N33" s="3"/>
      <c r="O33" s="3"/>
      <c r="P33" s="3"/>
      <c r="Q33" s="3"/>
      <c r="R33" s="3" t="s">
        <v>88</v>
      </c>
    </row>
    <row r="34" spans="1:18" ht="70.5" hidden="1" customHeight="1" x14ac:dyDescent="0.25">
      <c r="A34" s="8">
        <v>29</v>
      </c>
      <c r="B34" s="17" t="s">
        <v>73</v>
      </c>
      <c r="C34" s="9" t="s">
        <v>2</v>
      </c>
      <c r="D34" s="4">
        <v>3</v>
      </c>
      <c r="E34" s="5">
        <v>70000</v>
      </c>
      <c r="F34" s="5">
        <f t="shared" si="0"/>
        <v>210000</v>
      </c>
      <c r="G34" s="3"/>
      <c r="H34" s="3">
        <v>70000</v>
      </c>
      <c r="I34" s="3"/>
      <c r="J34" s="3"/>
      <c r="K34" s="3"/>
      <c r="L34" s="3"/>
      <c r="M34" s="4"/>
      <c r="N34" s="3"/>
      <c r="O34" s="3"/>
      <c r="P34" s="3"/>
      <c r="Q34" s="3"/>
      <c r="R34" s="3" t="s">
        <v>88</v>
      </c>
    </row>
    <row r="35" spans="1:18" ht="76.5" hidden="1" customHeight="1" x14ac:dyDescent="0.25">
      <c r="A35" s="8">
        <v>30</v>
      </c>
      <c r="B35" s="17" t="s">
        <v>74</v>
      </c>
      <c r="C35" s="9" t="s">
        <v>2</v>
      </c>
      <c r="D35" s="4">
        <v>2</v>
      </c>
      <c r="E35" s="5">
        <v>60000</v>
      </c>
      <c r="F35" s="5">
        <f t="shared" ref="F35:F60" si="1">E35*D35</f>
        <v>120000</v>
      </c>
      <c r="G35" s="3"/>
      <c r="H35" s="3">
        <v>60000</v>
      </c>
      <c r="I35" s="3"/>
      <c r="J35" s="3"/>
      <c r="K35" s="3"/>
      <c r="L35" s="3"/>
      <c r="M35" s="4"/>
      <c r="N35" s="3"/>
      <c r="O35" s="3"/>
      <c r="P35" s="3"/>
      <c r="Q35" s="3"/>
      <c r="R35" s="3" t="s">
        <v>88</v>
      </c>
    </row>
    <row r="36" spans="1:18" ht="75.75" hidden="1" customHeight="1" x14ac:dyDescent="0.25">
      <c r="A36" s="8">
        <v>31</v>
      </c>
      <c r="B36" s="20" t="s">
        <v>35</v>
      </c>
      <c r="C36" s="9" t="s">
        <v>2</v>
      </c>
      <c r="D36" s="4">
        <v>5</v>
      </c>
      <c r="E36" s="5">
        <v>613825</v>
      </c>
      <c r="F36" s="5">
        <f t="shared" si="1"/>
        <v>3069125</v>
      </c>
      <c r="G36" s="3"/>
      <c r="H36" s="3"/>
      <c r="I36" s="3">
        <v>613825</v>
      </c>
      <c r="J36" s="3">
        <v>613823</v>
      </c>
      <c r="K36" s="3"/>
      <c r="L36" s="3"/>
      <c r="M36" s="4"/>
      <c r="N36" s="3"/>
      <c r="O36" s="3"/>
      <c r="P36" s="3"/>
      <c r="Q36" s="3"/>
      <c r="R36" s="3" t="s">
        <v>90</v>
      </c>
    </row>
    <row r="37" spans="1:18" ht="63" hidden="1" customHeight="1" x14ac:dyDescent="0.25">
      <c r="A37" s="8">
        <v>32</v>
      </c>
      <c r="B37" s="20" t="s">
        <v>57</v>
      </c>
      <c r="C37" s="9" t="s">
        <v>2</v>
      </c>
      <c r="D37" s="4">
        <v>8</v>
      </c>
      <c r="E37" s="5">
        <v>20402</v>
      </c>
      <c r="F37" s="5">
        <f t="shared" si="1"/>
        <v>163216</v>
      </c>
      <c r="G37" s="3"/>
      <c r="H37" s="3"/>
      <c r="I37" s="3">
        <v>20402</v>
      </c>
      <c r="J37" s="3">
        <v>20400</v>
      </c>
      <c r="K37" s="3"/>
      <c r="L37" s="3"/>
      <c r="M37" s="4"/>
      <c r="N37" s="3"/>
      <c r="O37" s="3"/>
      <c r="P37" s="3"/>
      <c r="Q37" s="3"/>
      <c r="R37" s="3" t="s">
        <v>90</v>
      </c>
    </row>
    <row r="38" spans="1:18" ht="71.25" hidden="1" customHeight="1" x14ac:dyDescent="0.25">
      <c r="A38" s="8">
        <v>33</v>
      </c>
      <c r="B38" s="20" t="s">
        <v>36</v>
      </c>
      <c r="C38" s="9" t="s">
        <v>2</v>
      </c>
      <c r="D38" s="4">
        <v>9</v>
      </c>
      <c r="E38" s="5">
        <v>773356</v>
      </c>
      <c r="F38" s="5">
        <f t="shared" si="1"/>
        <v>6960204</v>
      </c>
      <c r="G38" s="3"/>
      <c r="H38" s="3"/>
      <c r="I38" s="3">
        <v>773356</v>
      </c>
      <c r="J38" s="3">
        <v>773354</v>
      </c>
      <c r="K38" s="3"/>
      <c r="L38" s="3"/>
      <c r="M38" s="4"/>
      <c r="N38" s="3"/>
      <c r="O38" s="3"/>
      <c r="P38" s="3"/>
      <c r="Q38" s="3"/>
      <c r="R38" s="3" t="s">
        <v>90</v>
      </c>
    </row>
    <row r="39" spans="1:18" ht="71.25" hidden="1" customHeight="1" x14ac:dyDescent="0.25">
      <c r="A39" s="8">
        <v>34</v>
      </c>
      <c r="B39" s="20" t="s">
        <v>6</v>
      </c>
      <c r="C39" s="9" t="s">
        <v>2</v>
      </c>
      <c r="D39" s="4">
        <v>20</v>
      </c>
      <c r="E39" s="5">
        <v>36242</v>
      </c>
      <c r="F39" s="5">
        <f t="shared" si="1"/>
        <v>724840</v>
      </c>
      <c r="G39" s="3"/>
      <c r="H39" s="3"/>
      <c r="I39" s="3">
        <v>36242</v>
      </c>
      <c r="J39" s="3">
        <v>36240</v>
      </c>
      <c r="K39" s="3"/>
      <c r="L39" s="3"/>
      <c r="M39" s="4"/>
      <c r="N39" s="3"/>
      <c r="O39" s="3"/>
      <c r="P39" s="3"/>
      <c r="Q39" s="3"/>
      <c r="R39" s="3" t="s">
        <v>90</v>
      </c>
    </row>
    <row r="40" spans="1:18" ht="71.25" hidden="1" customHeight="1" x14ac:dyDescent="0.25">
      <c r="A40" s="8">
        <v>35</v>
      </c>
      <c r="B40" s="21" t="s">
        <v>58</v>
      </c>
      <c r="C40" s="8" t="s">
        <v>7</v>
      </c>
      <c r="D40" s="4">
        <v>210</v>
      </c>
      <c r="E40" s="5">
        <v>1200</v>
      </c>
      <c r="F40" s="5">
        <f t="shared" si="1"/>
        <v>252000</v>
      </c>
      <c r="G40" s="3"/>
      <c r="H40" s="3"/>
      <c r="I40" s="3"/>
      <c r="J40" s="3"/>
      <c r="K40" s="3"/>
      <c r="L40" s="3">
        <v>1000</v>
      </c>
      <c r="M40" s="4"/>
      <c r="N40" s="3">
        <v>780</v>
      </c>
      <c r="O40" s="3"/>
      <c r="P40" s="3"/>
      <c r="Q40" s="3">
        <v>810</v>
      </c>
      <c r="R40" s="3" t="s">
        <v>96</v>
      </c>
    </row>
    <row r="41" spans="1:18" ht="45.75" hidden="1" customHeight="1" x14ac:dyDescent="0.25">
      <c r="A41" s="8">
        <v>36</v>
      </c>
      <c r="B41" s="21" t="s">
        <v>59</v>
      </c>
      <c r="C41" s="8" t="s">
        <v>7</v>
      </c>
      <c r="D41" s="4">
        <v>210</v>
      </c>
      <c r="E41" s="5">
        <v>1200</v>
      </c>
      <c r="F41" s="5">
        <f t="shared" si="1"/>
        <v>252000</v>
      </c>
      <c r="G41" s="3"/>
      <c r="H41" s="3"/>
      <c r="I41" s="3"/>
      <c r="J41" s="3"/>
      <c r="K41" s="3"/>
      <c r="L41" s="3">
        <v>1000</v>
      </c>
      <c r="M41" s="4"/>
      <c r="N41" s="3">
        <v>760</v>
      </c>
      <c r="O41" s="3"/>
      <c r="P41" s="3"/>
      <c r="Q41" s="3">
        <v>810</v>
      </c>
      <c r="R41" s="3" t="s">
        <v>96</v>
      </c>
    </row>
    <row r="42" spans="1:18" ht="45.75" hidden="1" customHeight="1" x14ac:dyDescent="0.25">
      <c r="A42" s="8">
        <v>37</v>
      </c>
      <c r="B42" s="19" t="s">
        <v>60</v>
      </c>
      <c r="C42" s="8" t="s">
        <v>7</v>
      </c>
      <c r="D42" s="4">
        <v>210</v>
      </c>
      <c r="E42" s="5">
        <v>2500</v>
      </c>
      <c r="F42" s="5">
        <f t="shared" si="1"/>
        <v>525000</v>
      </c>
      <c r="G42" s="3"/>
      <c r="H42" s="3"/>
      <c r="I42" s="3"/>
      <c r="J42" s="3"/>
      <c r="K42" s="3"/>
      <c r="L42" s="3">
        <v>2080</v>
      </c>
      <c r="M42" s="4"/>
      <c r="N42" s="3">
        <v>940</v>
      </c>
      <c r="O42" s="3"/>
      <c r="P42" s="3"/>
      <c r="Q42" s="3">
        <v>1690</v>
      </c>
      <c r="R42" s="3" t="s">
        <v>96</v>
      </c>
    </row>
    <row r="43" spans="1:18" ht="51.75" hidden="1" customHeight="1" x14ac:dyDescent="0.25">
      <c r="A43" s="8">
        <v>38</v>
      </c>
      <c r="B43" s="21" t="s">
        <v>37</v>
      </c>
      <c r="C43" s="4" t="s">
        <v>5</v>
      </c>
      <c r="D43" s="4">
        <v>6</v>
      </c>
      <c r="E43" s="29">
        <v>111780</v>
      </c>
      <c r="F43" s="5">
        <f t="shared" si="1"/>
        <v>670680</v>
      </c>
      <c r="G43" s="3"/>
      <c r="H43" s="3"/>
      <c r="I43" s="3"/>
      <c r="J43" s="3"/>
      <c r="K43" s="3"/>
      <c r="L43" s="3"/>
      <c r="M43" s="4"/>
      <c r="N43" s="3"/>
      <c r="O43" s="3">
        <v>111780</v>
      </c>
      <c r="P43" s="3">
        <v>111780</v>
      </c>
      <c r="Q43" s="3"/>
      <c r="R43" s="3" t="s">
        <v>86</v>
      </c>
    </row>
    <row r="44" spans="1:18" ht="49.5" hidden="1" customHeight="1" x14ac:dyDescent="0.25">
      <c r="A44" s="8">
        <v>39</v>
      </c>
      <c r="B44" s="21" t="s">
        <v>61</v>
      </c>
      <c r="C44" s="4" t="s">
        <v>8</v>
      </c>
      <c r="D44" s="4">
        <v>50</v>
      </c>
      <c r="E44" s="5">
        <v>46109</v>
      </c>
      <c r="F44" s="5">
        <f t="shared" si="1"/>
        <v>2305450</v>
      </c>
      <c r="G44" s="3"/>
      <c r="H44" s="3"/>
      <c r="I44" s="3"/>
      <c r="J44" s="3"/>
      <c r="K44" s="3"/>
      <c r="L44" s="3"/>
      <c r="M44" s="4"/>
      <c r="N44" s="3"/>
      <c r="O44" s="3">
        <v>46109</v>
      </c>
      <c r="P44" s="3"/>
      <c r="Q44" s="3"/>
      <c r="R44" s="3" t="s">
        <v>86</v>
      </c>
    </row>
    <row r="45" spans="1:18" ht="48.75" hidden="1" customHeight="1" x14ac:dyDescent="0.25">
      <c r="A45" s="8">
        <v>40</v>
      </c>
      <c r="B45" s="21" t="s">
        <v>38</v>
      </c>
      <c r="C45" s="4" t="s">
        <v>9</v>
      </c>
      <c r="D45" s="4">
        <v>24</v>
      </c>
      <c r="E45" s="5">
        <v>22689</v>
      </c>
      <c r="F45" s="5">
        <f t="shared" si="1"/>
        <v>544536</v>
      </c>
      <c r="G45" s="3"/>
      <c r="H45" s="3"/>
      <c r="I45" s="3"/>
      <c r="J45" s="3"/>
      <c r="K45" s="3"/>
      <c r="L45" s="3"/>
      <c r="M45" s="4"/>
      <c r="N45" s="3"/>
      <c r="O45" s="3">
        <v>22689</v>
      </c>
      <c r="P45" s="3"/>
      <c r="Q45" s="3"/>
      <c r="R45" s="3" t="s">
        <v>86</v>
      </c>
    </row>
    <row r="46" spans="1:18" ht="45" hidden="1" customHeight="1" x14ac:dyDescent="0.25">
      <c r="A46" s="8">
        <v>41</v>
      </c>
      <c r="B46" s="21" t="s">
        <v>39</v>
      </c>
      <c r="C46" s="4" t="s">
        <v>9</v>
      </c>
      <c r="D46" s="4">
        <v>24</v>
      </c>
      <c r="E46" s="5">
        <v>72703</v>
      </c>
      <c r="F46" s="5">
        <f t="shared" si="1"/>
        <v>1744872</v>
      </c>
      <c r="G46" s="3"/>
      <c r="H46" s="3"/>
      <c r="I46" s="3"/>
      <c r="J46" s="3"/>
      <c r="K46" s="3"/>
      <c r="L46" s="3"/>
      <c r="M46" s="4"/>
      <c r="N46" s="3"/>
      <c r="O46" s="3">
        <v>72703</v>
      </c>
      <c r="P46" s="3"/>
      <c r="Q46" s="3"/>
      <c r="R46" s="3" t="s">
        <v>86</v>
      </c>
    </row>
    <row r="47" spans="1:18" ht="50.25" hidden="1" customHeight="1" x14ac:dyDescent="0.25">
      <c r="A47" s="8">
        <v>42</v>
      </c>
      <c r="B47" s="14" t="s">
        <v>75</v>
      </c>
      <c r="C47" s="8" t="s">
        <v>7</v>
      </c>
      <c r="D47" s="8">
        <v>6</v>
      </c>
      <c r="E47" s="11">
        <v>55000</v>
      </c>
      <c r="F47" s="11">
        <f t="shared" si="1"/>
        <v>330000</v>
      </c>
      <c r="G47" s="3"/>
      <c r="H47" s="3"/>
      <c r="I47" s="3"/>
      <c r="J47" s="3"/>
      <c r="K47" s="3"/>
      <c r="L47" s="3"/>
      <c r="M47" s="4"/>
      <c r="N47" s="3"/>
      <c r="O47" s="3"/>
      <c r="P47" s="3">
        <v>55000</v>
      </c>
      <c r="Q47" s="3"/>
      <c r="R47" s="3" t="s">
        <v>94</v>
      </c>
    </row>
    <row r="48" spans="1:18" ht="67.5" hidden="1" customHeight="1" x14ac:dyDescent="0.25">
      <c r="A48" s="8">
        <v>43</v>
      </c>
      <c r="B48" s="19" t="s">
        <v>62</v>
      </c>
      <c r="C48" s="8" t="s">
        <v>7</v>
      </c>
      <c r="D48" s="8">
        <v>12</v>
      </c>
      <c r="E48" s="11">
        <v>40000</v>
      </c>
      <c r="F48" s="11">
        <f t="shared" si="1"/>
        <v>480000</v>
      </c>
      <c r="G48" s="3"/>
      <c r="H48" s="3"/>
      <c r="I48" s="3"/>
      <c r="J48" s="3"/>
      <c r="K48" s="3"/>
      <c r="L48" s="3"/>
      <c r="M48" s="4"/>
      <c r="N48" s="3"/>
      <c r="O48" s="3"/>
      <c r="P48" s="3">
        <v>40000</v>
      </c>
      <c r="Q48" s="3"/>
      <c r="R48" s="3" t="s">
        <v>94</v>
      </c>
    </row>
    <row r="49" spans="1:18" ht="69.75" hidden="1" customHeight="1" x14ac:dyDescent="0.25">
      <c r="A49" s="8">
        <v>44</v>
      </c>
      <c r="B49" s="19" t="s">
        <v>40</v>
      </c>
      <c r="C49" s="8" t="s">
        <v>7</v>
      </c>
      <c r="D49" s="8">
        <v>6</v>
      </c>
      <c r="E49" s="11">
        <v>60000</v>
      </c>
      <c r="F49" s="11">
        <f t="shared" si="1"/>
        <v>360000</v>
      </c>
      <c r="G49" s="3"/>
      <c r="H49" s="3"/>
      <c r="I49" s="3"/>
      <c r="J49" s="3"/>
      <c r="K49" s="3"/>
      <c r="L49" s="3"/>
      <c r="M49" s="4"/>
      <c r="N49" s="3"/>
      <c r="O49" s="3"/>
      <c r="P49" s="3">
        <v>60000</v>
      </c>
      <c r="Q49" s="3"/>
      <c r="R49" s="3" t="s">
        <v>94</v>
      </c>
    </row>
    <row r="50" spans="1:18" ht="78.75" hidden="1" customHeight="1" x14ac:dyDescent="0.25">
      <c r="A50" s="8">
        <v>45</v>
      </c>
      <c r="B50" s="19" t="s">
        <v>41</v>
      </c>
      <c r="C50" s="8" t="s">
        <v>7</v>
      </c>
      <c r="D50" s="8">
        <v>1</v>
      </c>
      <c r="E50" s="11">
        <v>20000</v>
      </c>
      <c r="F50" s="11">
        <f t="shared" si="1"/>
        <v>20000</v>
      </c>
      <c r="G50" s="3"/>
      <c r="H50" s="3"/>
      <c r="I50" s="3"/>
      <c r="J50" s="3"/>
      <c r="K50" s="3"/>
      <c r="L50" s="3"/>
      <c r="M50" s="4"/>
      <c r="N50" s="3"/>
      <c r="O50" s="3"/>
      <c r="P50" s="3">
        <v>20000</v>
      </c>
      <c r="Q50" s="3"/>
      <c r="R50" s="3" t="s">
        <v>94</v>
      </c>
    </row>
    <row r="51" spans="1:18" ht="72.75" hidden="1" customHeight="1" x14ac:dyDescent="0.25">
      <c r="A51" s="8">
        <v>46</v>
      </c>
      <c r="B51" s="21" t="s">
        <v>42</v>
      </c>
      <c r="C51" s="4" t="s">
        <v>2</v>
      </c>
      <c r="D51" s="4">
        <v>50</v>
      </c>
      <c r="E51" s="5">
        <v>13000</v>
      </c>
      <c r="F51" s="5">
        <f t="shared" si="1"/>
        <v>650000</v>
      </c>
      <c r="G51" s="3"/>
      <c r="H51" s="3"/>
      <c r="I51" s="3"/>
      <c r="J51" s="3"/>
      <c r="K51" s="3"/>
      <c r="L51" s="3"/>
      <c r="M51" s="4"/>
      <c r="N51" s="3"/>
      <c r="O51" s="3"/>
      <c r="P51" s="3">
        <v>13000</v>
      </c>
      <c r="Q51" s="3"/>
      <c r="R51" s="3" t="s">
        <v>94</v>
      </c>
    </row>
    <row r="52" spans="1:18" ht="59.25" hidden="1" customHeight="1" x14ac:dyDescent="0.25">
      <c r="A52" s="8">
        <v>47</v>
      </c>
      <c r="B52" s="10" t="s">
        <v>77</v>
      </c>
      <c r="C52" s="4" t="s">
        <v>0</v>
      </c>
      <c r="D52" s="4">
        <v>3</v>
      </c>
      <c r="E52" s="5">
        <v>7000</v>
      </c>
      <c r="F52" s="5">
        <f t="shared" si="1"/>
        <v>21000</v>
      </c>
      <c r="G52" s="3"/>
      <c r="H52" s="3"/>
      <c r="I52" s="3"/>
      <c r="J52" s="3"/>
      <c r="K52" s="3"/>
      <c r="L52" s="3"/>
      <c r="M52" s="4"/>
      <c r="N52" s="3"/>
      <c r="O52" s="3"/>
      <c r="P52" s="3"/>
      <c r="Q52" s="3"/>
      <c r="R52" s="3" t="s">
        <v>97</v>
      </c>
    </row>
    <row r="53" spans="1:18" ht="59.25" hidden="1" customHeight="1" x14ac:dyDescent="0.25">
      <c r="A53" s="8">
        <v>48</v>
      </c>
      <c r="B53" s="22" t="s">
        <v>78</v>
      </c>
      <c r="C53" s="4" t="s">
        <v>2</v>
      </c>
      <c r="D53" s="4">
        <v>100</v>
      </c>
      <c r="E53" s="5">
        <v>8000</v>
      </c>
      <c r="F53" s="5">
        <f t="shared" si="1"/>
        <v>800000</v>
      </c>
      <c r="G53" s="3"/>
      <c r="H53" s="3"/>
      <c r="I53" s="3"/>
      <c r="J53" s="3"/>
      <c r="K53" s="3"/>
      <c r="L53" s="3"/>
      <c r="M53" s="4"/>
      <c r="N53" s="3"/>
      <c r="O53" s="3"/>
      <c r="P53" s="3"/>
      <c r="Q53" s="3"/>
      <c r="R53" s="3" t="s">
        <v>97</v>
      </c>
    </row>
    <row r="54" spans="1:18" ht="59.25" hidden="1" customHeight="1" x14ac:dyDescent="0.25">
      <c r="A54" s="8">
        <v>49</v>
      </c>
      <c r="B54" s="19" t="s">
        <v>10</v>
      </c>
      <c r="C54" s="4" t="s">
        <v>2</v>
      </c>
      <c r="D54" s="4">
        <v>24</v>
      </c>
      <c r="E54" s="5">
        <v>82390</v>
      </c>
      <c r="F54" s="12">
        <f t="shared" si="1"/>
        <v>1977360</v>
      </c>
      <c r="G54" s="3">
        <v>82390</v>
      </c>
      <c r="H54" s="3"/>
      <c r="I54" s="3"/>
      <c r="J54" s="3"/>
      <c r="K54" s="3"/>
      <c r="L54" s="3"/>
      <c r="M54" s="4"/>
      <c r="N54" s="3"/>
      <c r="O54" s="3"/>
      <c r="P54" s="3"/>
      <c r="Q54" s="3"/>
      <c r="R54" s="3" t="s">
        <v>87</v>
      </c>
    </row>
    <row r="55" spans="1:18" ht="59.25" hidden="1" customHeight="1" x14ac:dyDescent="0.25">
      <c r="A55" s="8">
        <v>50</v>
      </c>
      <c r="B55" s="19" t="s">
        <v>63</v>
      </c>
      <c r="C55" s="4" t="s">
        <v>2</v>
      </c>
      <c r="D55" s="4">
        <v>10</v>
      </c>
      <c r="E55" s="5">
        <v>41830</v>
      </c>
      <c r="F55" s="12">
        <f t="shared" si="1"/>
        <v>418300</v>
      </c>
      <c r="G55" s="3">
        <v>41830</v>
      </c>
      <c r="H55" s="3"/>
      <c r="I55" s="3"/>
      <c r="J55" s="3"/>
      <c r="K55" s="3"/>
      <c r="L55" s="3"/>
      <c r="M55" s="4"/>
      <c r="N55" s="3"/>
      <c r="O55" s="3"/>
      <c r="P55" s="3"/>
      <c r="Q55" s="3"/>
      <c r="R55" s="3" t="s">
        <v>87</v>
      </c>
    </row>
    <row r="56" spans="1:18" ht="66.75" hidden="1" customHeight="1" x14ac:dyDescent="0.25">
      <c r="A56" s="8">
        <v>51</v>
      </c>
      <c r="B56" s="19" t="s">
        <v>43</v>
      </c>
      <c r="C56" s="4" t="s">
        <v>2</v>
      </c>
      <c r="D56" s="4">
        <v>24</v>
      </c>
      <c r="E56" s="5">
        <v>60340</v>
      </c>
      <c r="F56" s="12">
        <f t="shared" si="1"/>
        <v>1448160</v>
      </c>
      <c r="G56" s="3">
        <v>60340</v>
      </c>
      <c r="H56" s="3"/>
      <c r="I56" s="3"/>
      <c r="J56" s="3"/>
      <c r="K56" s="3"/>
      <c r="L56" s="3"/>
      <c r="M56" s="4"/>
      <c r="N56" s="3"/>
      <c r="O56" s="3"/>
      <c r="P56" s="3"/>
      <c r="Q56" s="3"/>
      <c r="R56" s="3" t="s">
        <v>87</v>
      </c>
    </row>
    <row r="57" spans="1:18" ht="66.75" hidden="1" customHeight="1" x14ac:dyDescent="0.25">
      <c r="A57" s="8">
        <v>52</v>
      </c>
      <c r="B57" s="19" t="s">
        <v>44</v>
      </c>
      <c r="C57" s="4" t="s">
        <v>2</v>
      </c>
      <c r="D57" s="4">
        <v>13</v>
      </c>
      <c r="E57" s="5">
        <v>30170</v>
      </c>
      <c r="F57" s="12">
        <f t="shared" si="1"/>
        <v>392210</v>
      </c>
      <c r="G57" s="3">
        <v>30170</v>
      </c>
      <c r="H57" s="3"/>
      <c r="I57" s="3"/>
      <c r="J57" s="3"/>
      <c r="K57" s="3"/>
      <c r="L57" s="3"/>
      <c r="M57" s="4"/>
      <c r="N57" s="3"/>
      <c r="O57" s="3"/>
      <c r="P57" s="3"/>
      <c r="Q57" s="3"/>
      <c r="R57" s="3" t="s">
        <v>87</v>
      </c>
    </row>
    <row r="58" spans="1:18" ht="66.75" hidden="1" customHeight="1" x14ac:dyDescent="0.25">
      <c r="A58" s="8">
        <v>53</v>
      </c>
      <c r="B58" s="19" t="s">
        <v>45</v>
      </c>
      <c r="C58" s="4" t="s">
        <v>2</v>
      </c>
      <c r="D58" s="4">
        <v>22</v>
      </c>
      <c r="E58" s="5">
        <v>198870</v>
      </c>
      <c r="F58" s="12">
        <f t="shared" si="1"/>
        <v>4375140</v>
      </c>
      <c r="G58" s="3">
        <v>198870</v>
      </c>
      <c r="H58" s="3"/>
      <c r="I58" s="3"/>
      <c r="J58" s="3"/>
      <c r="K58" s="3"/>
      <c r="L58" s="3"/>
      <c r="M58" s="4"/>
      <c r="N58" s="3"/>
      <c r="O58" s="3"/>
      <c r="P58" s="3"/>
      <c r="Q58" s="3"/>
      <c r="R58" s="3" t="s">
        <v>87</v>
      </c>
    </row>
    <row r="59" spans="1:18" ht="66.75" hidden="1" customHeight="1" x14ac:dyDescent="0.25">
      <c r="A59" s="8">
        <v>54</v>
      </c>
      <c r="B59" s="19" t="s">
        <v>46</v>
      </c>
      <c r="C59" s="4" t="s">
        <v>11</v>
      </c>
      <c r="D59" s="4">
        <v>12</v>
      </c>
      <c r="E59" s="5">
        <v>98480</v>
      </c>
      <c r="F59" s="12">
        <f t="shared" si="1"/>
        <v>1181760</v>
      </c>
      <c r="G59" s="3">
        <v>98480</v>
      </c>
      <c r="H59" s="3"/>
      <c r="I59" s="3"/>
      <c r="J59" s="3"/>
      <c r="K59" s="3"/>
      <c r="L59" s="3"/>
      <c r="M59" s="4"/>
      <c r="N59" s="3"/>
      <c r="O59" s="3"/>
      <c r="P59" s="3"/>
      <c r="Q59" s="3"/>
      <c r="R59" s="3" t="s">
        <v>87</v>
      </c>
    </row>
    <row r="60" spans="1:18" ht="45" hidden="1" customHeight="1" x14ac:dyDescent="0.25">
      <c r="A60" s="8">
        <v>55</v>
      </c>
      <c r="B60" s="19" t="s">
        <v>47</v>
      </c>
      <c r="C60" s="4" t="s">
        <v>2</v>
      </c>
      <c r="D60" s="4">
        <v>7</v>
      </c>
      <c r="E60" s="5">
        <v>45130</v>
      </c>
      <c r="F60" s="12">
        <f t="shared" si="1"/>
        <v>315910</v>
      </c>
      <c r="G60" s="3">
        <v>45130</v>
      </c>
      <c r="H60" s="3"/>
      <c r="I60" s="3"/>
      <c r="J60" s="3"/>
      <c r="K60" s="3"/>
      <c r="L60" s="3"/>
      <c r="M60" s="4"/>
      <c r="N60" s="3"/>
      <c r="O60" s="3"/>
      <c r="P60" s="3"/>
      <c r="Q60" s="3"/>
      <c r="R60" s="3" t="s">
        <v>87</v>
      </c>
    </row>
    <row r="61" spans="1:18" ht="45" hidden="1" customHeight="1" x14ac:dyDescent="0.25">
      <c r="A61" s="8">
        <v>56</v>
      </c>
      <c r="B61" s="19" t="s">
        <v>12</v>
      </c>
      <c r="C61" s="4" t="s">
        <v>2</v>
      </c>
      <c r="D61" s="4">
        <v>1</v>
      </c>
      <c r="E61" s="5">
        <v>189110</v>
      </c>
      <c r="F61" s="12">
        <f t="shared" ref="F61:F74" si="2">E61*D61</f>
        <v>189110</v>
      </c>
      <c r="G61" s="3">
        <v>189110</v>
      </c>
      <c r="H61" s="3"/>
      <c r="I61" s="3"/>
      <c r="J61" s="3"/>
      <c r="K61" s="3"/>
      <c r="L61" s="3"/>
      <c r="M61" s="4"/>
      <c r="N61" s="3"/>
      <c r="O61" s="3"/>
      <c r="P61" s="3"/>
      <c r="Q61" s="3"/>
      <c r="R61" s="3" t="s">
        <v>87</v>
      </c>
    </row>
    <row r="62" spans="1:18" ht="45" hidden="1" customHeight="1" x14ac:dyDescent="0.25">
      <c r="A62" s="8">
        <v>57</v>
      </c>
      <c r="B62" s="19" t="s">
        <v>13</v>
      </c>
      <c r="C62" s="4" t="s">
        <v>2</v>
      </c>
      <c r="D62" s="4">
        <v>1</v>
      </c>
      <c r="E62" s="5">
        <v>189110</v>
      </c>
      <c r="F62" s="12">
        <f t="shared" si="2"/>
        <v>189110</v>
      </c>
      <c r="G62" s="3">
        <v>189110</v>
      </c>
      <c r="H62" s="3"/>
      <c r="I62" s="3"/>
      <c r="J62" s="3"/>
      <c r="K62" s="3"/>
      <c r="L62" s="3"/>
      <c r="M62" s="4"/>
      <c r="N62" s="3"/>
      <c r="O62" s="3"/>
      <c r="P62" s="3"/>
      <c r="Q62" s="3"/>
      <c r="R62" s="3" t="s">
        <v>87</v>
      </c>
    </row>
    <row r="63" spans="1:18" ht="54" hidden="1" customHeight="1" x14ac:dyDescent="0.25">
      <c r="A63" s="8">
        <v>58</v>
      </c>
      <c r="B63" s="23" t="s">
        <v>48</v>
      </c>
      <c r="C63" s="4" t="s">
        <v>14</v>
      </c>
      <c r="D63" s="4">
        <v>2</v>
      </c>
      <c r="E63" s="5">
        <v>6000</v>
      </c>
      <c r="F63" s="5">
        <f t="shared" si="2"/>
        <v>12000</v>
      </c>
      <c r="G63" s="3"/>
      <c r="H63" s="3"/>
      <c r="I63" s="3"/>
      <c r="J63" s="3"/>
      <c r="K63" s="3"/>
      <c r="L63" s="3"/>
      <c r="M63" s="4"/>
      <c r="N63" s="3"/>
      <c r="O63" s="3"/>
      <c r="P63" s="3"/>
      <c r="Q63" s="3"/>
      <c r="R63" s="3" t="s">
        <v>97</v>
      </c>
    </row>
    <row r="64" spans="1:18" ht="54" hidden="1" customHeight="1" x14ac:dyDescent="0.25">
      <c r="A64" s="8">
        <v>59</v>
      </c>
      <c r="B64" s="24" t="s">
        <v>49</v>
      </c>
      <c r="C64" s="9" t="s">
        <v>1</v>
      </c>
      <c r="D64" s="4">
        <v>12</v>
      </c>
      <c r="E64" s="5">
        <v>13500</v>
      </c>
      <c r="F64" s="5">
        <f t="shared" si="2"/>
        <v>162000</v>
      </c>
      <c r="G64" s="3"/>
      <c r="H64" s="3"/>
      <c r="I64" s="3"/>
      <c r="J64" s="3"/>
      <c r="K64" s="3"/>
      <c r="L64" s="3"/>
      <c r="M64" s="4"/>
      <c r="N64" s="3"/>
      <c r="O64" s="3"/>
      <c r="P64" s="3"/>
      <c r="Q64" s="3"/>
      <c r="R64" s="3" t="s">
        <v>97</v>
      </c>
    </row>
    <row r="65" spans="1:18" ht="48.75" hidden="1" customHeight="1" x14ac:dyDescent="0.25">
      <c r="A65" s="8">
        <v>60</v>
      </c>
      <c r="B65" s="21" t="s">
        <v>50</v>
      </c>
      <c r="C65" s="4" t="s">
        <v>2</v>
      </c>
      <c r="D65" s="4">
        <v>20</v>
      </c>
      <c r="E65" s="5">
        <v>51744</v>
      </c>
      <c r="F65" s="5">
        <f t="shared" si="2"/>
        <v>1034880</v>
      </c>
      <c r="G65" s="3"/>
      <c r="H65" s="3"/>
      <c r="I65" s="3"/>
      <c r="J65" s="3"/>
      <c r="K65" s="3"/>
      <c r="L65" s="3"/>
      <c r="M65" s="4"/>
      <c r="N65" s="3">
        <v>29700</v>
      </c>
      <c r="O65" s="3"/>
      <c r="P65" s="3"/>
      <c r="Q65" s="3"/>
      <c r="R65" s="3" t="s">
        <v>96</v>
      </c>
    </row>
    <row r="66" spans="1:18" ht="55.5" hidden="1" customHeight="1" x14ac:dyDescent="0.25">
      <c r="A66" s="8">
        <v>61</v>
      </c>
      <c r="B66" s="21" t="s">
        <v>51</v>
      </c>
      <c r="C66" s="4" t="s">
        <v>5</v>
      </c>
      <c r="D66" s="4">
        <v>1</v>
      </c>
      <c r="E66" s="5">
        <v>65631</v>
      </c>
      <c r="F66" s="5">
        <f t="shared" si="2"/>
        <v>65631</v>
      </c>
      <c r="G66" s="3"/>
      <c r="H66" s="3"/>
      <c r="I66" s="3"/>
      <c r="J66" s="3"/>
      <c r="K66" s="3"/>
      <c r="L66" s="3"/>
      <c r="M66" s="4"/>
      <c r="N66" s="3">
        <v>49000</v>
      </c>
      <c r="O66" s="3">
        <v>65631</v>
      </c>
      <c r="P66" s="3"/>
      <c r="Q66" s="3"/>
      <c r="R66" s="28" t="s">
        <v>96</v>
      </c>
    </row>
    <row r="67" spans="1:18" ht="54.75" hidden="1" customHeight="1" x14ac:dyDescent="0.25">
      <c r="A67" s="8">
        <v>62</v>
      </c>
      <c r="B67" s="21" t="s">
        <v>52</v>
      </c>
      <c r="C67" s="4" t="s">
        <v>5</v>
      </c>
      <c r="D67" s="4">
        <v>2</v>
      </c>
      <c r="E67" s="5">
        <v>93695</v>
      </c>
      <c r="F67" s="5">
        <f t="shared" si="2"/>
        <v>187390</v>
      </c>
      <c r="G67" s="3"/>
      <c r="H67" s="3"/>
      <c r="I67" s="3"/>
      <c r="J67" s="3"/>
      <c r="K67" s="3"/>
      <c r="L67" s="3"/>
      <c r="M67" s="4"/>
      <c r="N67" s="3">
        <v>49000</v>
      </c>
      <c r="O67" s="3">
        <v>93695</v>
      </c>
      <c r="P67" s="3"/>
      <c r="Q67" s="3"/>
      <c r="R67" s="28" t="s">
        <v>96</v>
      </c>
    </row>
    <row r="68" spans="1:18" ht="45.75" hidden="1" customHeight="1" x14ac:dyDescent="0.25">
      <c r="A68" s="8">
        <v>63</v>
      </c>
      <c r="B68" s="21" t="s">
        <v>53</v>
      </c>
      <c r="C68" s="4" t="s">
        <v>0</v>
      </c>
      <c r="D68" s="4">
        <v>3</v>
      </c>
      <c r="E68" s="5">
        <v>3000</v>
      </c>
      <c r="F68" s="5">
        <f t="shared" si="2"/>
        <v>9000</v>
      </c>
      <c r="G68" s="3"/>
      <c r="H68" s="3"/>
      <c r="I68" s="3"/>
      <c r="J68" s="3"/>
      <c r="K68" s="3"/>
      <c r="L68" s="3"/>
      <c r="M68" s="4"/>
      <c r="N68" s="3"/>
      <c r="O68" s="3"/>
      <c r="P68" s="3"/>
      <c r="Q68" s="3"/>
      <c r="R68" s="3" t="s">
        <v>97</v>
      </c>
    </row>
    <row r="69" spans="1:18" ht="45.75" hidden="1" customHeight="1" x14ac:dyDescent="0.25">
      <c r="A69" s="8">
        <v>64</v>
      </c>
      <c r="B69" s="21" t="s">
        <v>79</v>
      </c>
      <c r="C69" s="4" t="s">
        <v>1</v>
      </c>
      <c r="D69" s="4">
        <v>5</v>
      </c>
      <c r="E69" s="5">
        <v>23641</v>
      </c>
      <c r="F69" s="5">
        <f t="shared" si="2"/>
        <v>118205</v>
      </c>
      <c r="G69" s="3"/>
      <c r="H69" s="3"/>
      <c r="I69" s="3"/>
      <c r="J69" s="3"/>
      <c r="K69" s="3"/>
      <c r="L69" s="3"/>
      <c r="M69" s="4"/>
      <c r="N69" s="3"/>
      <c r="O69" s="3"/>
      <c r="P69" s="3"/>
      <c r="Q69" s="3"/>
      <c r="R69" s="3" t="s">
        <v>97</v>
      </c>
    </row>
    <row r="70" spans="1:18" ht="48.75" hidden="1" customHeight="1" x14ac:dyDescent="0.25">
      <c r="A70" s="8">
        <v>65</v>
      </c>
      <c r="B70" s="21" t="s">
        <v>80</v>
      </c>
      <c r="C70" s="4" t="s">
        <v>0</v>
      </c>
      <c r="D70" s="4">
        <v>40</v>
      </c>
      <c r="E70" s="5">
        <v>3707</v>
      </c>
      <c r="F70" s="5">
        <f t="shared" si="2"/>
        <v>148280</v>
      </c>
      <c r="G70" s="3"/>
      <c r="H70" s="3"/>
      <c r="I70" s="3"/>
      <c r="J70" s="3"/>
      <c r="K70" s="3"/>
      <c r="L70" s="3"/>
      <c r="M70" s="4"/>
      <c r="N70" s="3"/>
      <c r="O70" s="3"/>
      <c r="P70" s="3"/>
      <c r="Q70" s="3"/>
      <c r="R70" s="3" t="s">
        <v>97</v>
      </c>
    </row>
    <row r="71" spans="1:18" ht="55.5" hidden="1" customHeight="1" x14ac:dyDescent="0.25">
      <c r="A71" s="8">
        <v>66</v>
      </c>
      <c r="B71" s="21" t="s">
        <v>85</v>
      </c>
      <c r="C71" s="4" t="s">
        <v>1</v>
      </c>
      <c r="D71" s="4">
        <v>50</v>
      </c>
      <c r="E71" s="5">
        <v>12650</v>
      </c>
      <c r="F71" s="5">
        <f t="shared" si="2"/>
        <v>632500</v>
      </c>
      <c r="G71" s="3"/>
      <c r="H71" s="3"/>
      <c r="I71" s="3"/>
      <c r="J71" s="3"/>
      <c r="K71" s="3"/>
      <c r="L71" s="3"/>
      <c r="M71" s="4"/>
      <c r="N71" s="3"/>
      <c r="O71" s="3"/>
      <c r="P71" s="3"/>
      <c r="Q71" s="3"/>
      <c r="R71" s="3" t="s">
        <v>97</v>
      </c>
    </row>
    <row r="72" spans="1:18" ht="51" hidden="1" customHeight="1" x14ac:dyDescent="0.25">
      <c r="A72" s="8">
        <v>67</v>
      </c>
      <c r="B72" s="21" t="s">
        <v>83</v>
      </c>
      <c r="C72" s="4" t="s">
        <v>14</v>
      </c>
      <c r="D72" s="4">
        <v>2</v>
      </c>
      <c r="E72" s="5">
        <v>6000</v>
      </c>
      <c r="F72" s="5">
        <f t="shared" si="2"/>
        <v>12000</v>
      </c>
      <c r="G72" s="3"/>
      <c r="H72" s="3"/>
      <c r="I72" s="3"/>
      <c r="J72" s="3"/>
      <c r="K72" s="3"/>
      <c r="L72" s="3"/>
      <c r="M72" s="4"/>
      <c r="N72" s="3"/>
      <c r="O72" s="3"/>
      <c r="P72" s="3"/>
      <c r="Q72" s="3"/>
      <c r="R72" s="3" t="s">
        <v>97</v>
      </c>
    </row>
    <row r="73" spans="1:18" ht="42" customHeight="1" x14ac:dyDescent="0.25">
      <c r="A73" s="8">
        <v>68</v>
      </c>
      <c r="B73" s="21" t="s">
        <v>84</v>
      </c>
      <c r="C73" s="4" t="s">
        <v>1</v>
      </c>
      <c r="D73" s="4">
        <v>2</v>
      </c>
      <c r="E73" s="5">
        <v>41000</v>
      </c>
      <c r="F73" s="5">
        <f t="shared" si="2"/>
        <v>82000</v>
      </c>
      <c r="G73" s="3"/>
      <c r="H73" s="3"/>
      <c r="I73" s="3"/>
      <c r="J73" s="3"/>
      <c r="K73" s="3">
        <v>14500</v>
      </c>
      <c r="L73" s="3"/>
      <c r="M73" s="4"/>
      <c r="N73" s="3"/>
      <c r="O73" s="3">
        <v>41000</v>
      </c>
      <c r="P73" s="3"/>
      <c r="Q73" s="3"/>
      <c r="R73" s="28" t="s">
        <v>91</v>
      </c>
    </row>
    <row r="74" spans="1:18" ht="55.5" hidden="1" customHeight="1" x14ac:dyDescent="0.25">
      <c r="A74" s="8">
        <v>69</v>
      </c>
      <c r="B74" s="25" t="s">
        <v>54</v>
      </c>
      <c r="C74" s="4" t="s">
        <v>2</v>
      </c>
      <c r="D74" s="4">
        <v>3</v>
      </c>
      <c r="E74" s="5">
        <v>190000</v>
      </c>
      <c r="F74" s="5">
        <f t="shared" si="2"/>
        <v>570000</v>
      </c>
      <c r="G74" s="3"/>
      <c r="H74" s="3">
        <v>150000</v>
      </c>
      <c r="I74" s="3"/>
      <c r="J74" s="3"/>
      <c r="K74" s="3"/>
      <c r="L74" s="3"/>
      <c r="M74" s="4"/>
      <c r="N74" s="3"/>
      <c r="O74" s="3"/>
      <c r="P74" s="3"/>
      <c r="Q74" s="3"/>
      <c r="R74" s="3" t="s">
        <v>88</v>
      </c>
    </row>
    <row r="75" spans="1:18" hidden="1" x14ac:dyDescent="0.25">
      <c r="A75" s="3"/>
      <c r="B75" s="26" t="s">
        <v>65</v>
      </c>
      <c r="C75" s="3"/>
      <c r="D75" s="3"/>
      <c r="E75" s="3"/>
      <c r="F75" s="13">
        <f>SUM(F6:F74)</f>
        <v>45856827</v>
      </c>
      <c r="G75" s="3"/>
      <c r="H75" s="3"/>
    </row>
  </sheetData>
  <autoFilter ref="A5:R75">
    <filterColumn colId="17">
      <filters>
        <filter val="ТОО &quot;ДиАКиТ&quot;"/>
      </filters>
    </filterColumn>
  </autoFilter>
  <mergeCells count="2">
    <mergeCell ref="G1:H1"/>
    <mergeCell ref="A3:H3"/>
  </mergeCells>
  <pageMargins left="0.19685039370078741" right="0.19685039370078741" top="0.15748031496062992" bottom="0.23622047244094491" header="0.31496062992125984" footer="0.31496062992125984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2025-01-29T05:13:05Z</dcterms:modified>
</cp:coreProperties>
</file>