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1 лист" sheetId="4" r:id="rId1"/>
  </sheets>
  <definedNames>
    <definedName name="_xlnm._FilterDatabase" localSheetId="0" hidden="1">'1 лист'!$A$5:$L$24</definedName>
    <definedName name="_xlnm.Print_Area" localSheetId="0">'1 лист'!$A$1:$O$24</definedName>
  </definedNames>
  <calcPr calcId="162913"/>
</workbook>
</file>

<file path=xl/calcChain.xml><?xml version="1.0" encoding="utf-8"?>
<calcChain xmlns="http://schemas.openxmlformats.org/spreadsheetml/2006/main">
  <c r="F22" i="4" l="1"/>
  <c r="F21" i="4"/>
  <c r="F20" i="4"/>
  <c r="F19" i="4"/>
  <c r="F18" i="4"/>
  <c r="F17" i="4"/>
  <c r="F16" i="4"/>
  <c r="F15" i="4"/>
  <c r="F23" i="4"/>
  <c r="F12" i="4"/>
  <c r="F6" i="4" l="1"/>
  <c r="F7" i="4"/>
  <c r="F8" i="4"/>
  <c r="F9" i="4"/>
  <c r="F10" i="4"/>
  <c r="F11" i="4"/>
  <c r="F13" i="4"/>
  <c r="F14" i="4"/>
  <c r="F24" i="4" l="1"/>
</calcChain>
</file>

<file path=xl/sharedStrings.xml><?xml version="1.0" encoding="utf-8"?>
<sst xmlns="http://schemas.openxmlformats.org/spreadsheetml/2006/main" count="69" uniqueCount="35">
  <si>
    <t>№ п/п</t>
  </si>
  <si>
    <t>Наименование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</si>
  <si>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</si>
  <si>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</si>
  <si>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</si>
  <si>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</si>
  <si>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Перечень закупаемых товаров</t>
  </si>
  <si>
    <t>ИТОГО</t>
  </si>
  <si>
    <t>Упаковка</t>
  </si>
  <si>
    <t>Бумага крепированная для паровой и воздушной стерилизации 750*750 № 250</t>
  </si>
  <si>
    <t>уп</t>
  </si>
  <si>
    <t>Рулоны комбинированные  без складок</t>
  </si>
  <si>
    <t>шт</t>
  </si>
  <si>
    <t>Рулоны комбинированные  со складками</t>
  </si>
  <si>
    <t xml:space="preserve">Бумага крепированная </t>
  </si>
  <si>
    <t>Индикатор паровой стерилизации 132/20 не менее № 1000 (наружные)</t>
  </si>
  <si>
    <t>Индикатор паровой стерилизации 132/20 не менее № 1000 (внутренние)</t>
  </si>
  <si>
    <t>Индикатор паровой стерилизации 120/45 не менее № 1000 (наружные)</t>
  </si>
  <si>
    <t>Индикатор воздушной стерилизации 180/60 не менее № 1000 (воздушные)</t>
  </si>
  <si>
    <t>Пакеты для упаковки медицинских инструментов 100*300 № 100</t>
  </si>
  <si>
    <t>Пакеты для упаковки медицинских инструментов 100*250 № 100</t>
  </si>
  <si>
    <t>Пакеты для упаковки медицинских инструментов75*200 № 100</t>
  </si>
  <si>
    <t>Пакеты для упаковки медицинских инструментов 100*200 № 100</t>
  </si>
  <si>
    <t>Пакеты для упаковки медицинских инструментов 200*350 № 100</t>
  </si>
  <si>
    <t>Пакеты для упаковки медицинских инструментов 75*250 № 100</t>
  </si>
  <si>
    <t>Пакеты для упаковки медицинских инструментов 250*350 № 100</t>
  </si>
  <si>
    <t>Пакеты для упаковки медицинских инструментов 200*250 № 100</t>
  </si>
  <si>
    <t>Приложение 1
к протоколу от "13" января 2025 года №3</t>
  </si>
  <si>
    <t>Наименование победителя закупа</t>
  </si>
  <si>
    <t>ТОО "Мерусар и К"</t>
  </si>
  <si>
    <t>ТОО "Формат НС"</t>
  </si>
  <si>
    <t>ТОО "Казахстан МЕД ДЕЗ"</t>
  </si>
  <si>
    <t>ИП "Престиж НС"</t>
  </si>
  <si>
    <t>ТОО "Росфарма"</t>
  </si>
  <si>
    <t>лот считается несостоявшимися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</si>
</sst>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2" borderId="8" applyNumberFormat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4" borderId="9" applyNumberFormat="0" applyAlignment="0" applyProtection="0"/>
    <xf numFmtId="0" fontId="3" fillId="24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43" fontId="22" fillId="0" borderId="0" applyFont="0" applyFill="0" applyBorder="0" applyAlignment="0" applyProtection="0"/>
  </cellStyleXfs>
  <cellXfs count="26">
    <xf numFmtId="0" fontId="0" fillId="0" borderId="0" xfId="0"/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25" fillId="0" borderId="1" xfId="0" applyFont="1" applyBorder="1" applyAlignment="1">
      <alignment horizontal="left" wrapText="1"/>
    </xf>
    <xf numFmtId="164" fontId="25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0" fontId="23" fillId="0" borderId="1" xfId="2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wrapText="1"/>
    </xf>
    <xf numFmtId="164" fontId="25" fillId="0" borderId="1" xfId="0" applyNumberFormat="1" applyFont="1" applyFill="1" applyBorder="1" applyAlignment="1">
      <alignment horizontal="center" wrapText="1"/>
    </xf>
    <xf numFmtId="43" fontId="23" fillId="0" borderId="1" xfId="2" applyNumberFormat="1" applyFont="1" applyFill="1" applyBorder="1" applyAlignment="1">
      <alignment wrapText="1"/>
    </xf>
    <xf numFmtId="0" fontId="23" fillId="0" borderId="1" xfId="2" applyFont="1" applyFill="1" applyBorder="1" applyAlignment="1">
      <alignment wrapText="1"/>
    </xf>
    <xf numFmtId="0" fontId="23" fillId="0" borderId="0" xfId="2" applyFont="1" applyFill="1" applyAlignment="1">
      <alignment wrapText="1"/>
    </xf>
    <xf numFmtId="0" fontId="23" fillId="0" borderId="0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0"/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view="pageBreakPreview" topLeftCell="A4" zoomScale="85" zoomScaleNormal="100" zoomScaleSheetLayoutView="85" workbookViewId="0">
      <selection activeCell="M15" sqref="M15"/>
    </sheetView>
  </sheetViews>
  <sheetFormatPr defaultRowHeight="15.75" x14ac:dyDescent="0.25"/>
  <cols>
    <col min="1" max="1" width="7.42578125" style="1" customWidth="1"/>
    <col min="2" max="2" width="39.140625" style="1" customWidth="1"/>
    <col min="3" max="3" width="12.7109375" style="1" customWidth="1"/>
    <col min="4" max="4" width="13.42578125" style="1" customWidth="1"/>
    <col min="5" max="5" width="18.85546875" style="1" customWidth="1"/>
    <col min="6" max="6" width="19" style="1" customWidth="1"/>
    <col min="7" max="7" width="17.140625" style="1" customWidth="1"/>
    <col min="8" max="8" width="17.5703125" style="1" customWidth="1"/>
    <col min="9" max="9" width="17.42578125" style="1" customWidth="1"/>
    <col min="10" max="10" width="15.7109375" style="1" customWidth="1"/>
    <col min="11" max="11" width="15.42578125" style="1" customWidth="1"/>
    <col min="12" max="12" width="20.85546875" style="1" customWidth="1"/>
    <col min="13" max="13" width="9.140625" style="1"/>
    <col min="14" max="14" width="10.85546875" style="1" customWidth="1"/>
    <col min="15" max="16384" width="9.140625" style="1"/>
  </cols>
  <sheetData>
    <row r="1" spans="1:12" ht="44.25" customHeight="1" x14ac:dyDescent="0.25">
      <c r="G1" s="24"/>
      <c r="H1" s="24"/>
      <c r="K1" s="24" t="s">
        <v>27</v>
      </c>
      <c r="L1" s="24"/>
    </row>
    <row r="3" spans="1:12" x14ac:dyDescent="0.25">
      <c r="A3" s="25" t="s">
        <v>6</v>
      </c>
      <c r="B3" s="25"/>
      <c r="C3" s="25"/>
      <c r="D3" s="25"/>
      <c r="E3" s="25"/>
      <c r="F3" s="25"/>
      <c r="G3" s="25"/>
      <c r="H3" s="25"/>
    </row>
    <row r="5" spans="1:12" ht="78.75" x14ac:dyDescent="0.25">
      <c r="A5" s="2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4" t="s">
        <v>5</v>
      </c>
      <c r="G5" s="5" t="s">
        <v>33</v>
      </c>
      <c r="H5" s="5" t="s">
        <v>32</v>
      </c>
      <c r="I5" s="8" t="s">
        <v>31</v>
      </c>
      <c r="J5" s="8" t="s">
        <v>30</v>
      </c>
      <c r="K5" s="8" t="s">
        <v>29</v>
      </c>
      <c r="L5" s="8" t="s">
        <v>28</v>
      </c>
    </row>
    <row r="6" spans="1:12" s="20" customFormat="1" ht="72" customHeight="1" x14ac:dyDescent="0.3">
      <c r="A6" s="14">
        <v>1</v>
      </c>
      <c r="B6" s="15" t="s">
        <v>9</v>
      </c>
      <c r="C6" s="15" t="s">
        <v>8</v>
      </c>
      <c r="D6" s="16">
        <v>2</v>
      </c>
      <c r="E6" s="17">
        <v>27765</v>
      </c>
      <c r="F6" s="18">
        <f t="shared" ref="F6:F23" si="0">E6*D6</f>
        <v>55530</v>
      </c>
      <c r="G6" s="19"/>
      <c r="H6" s="19"/>
      <c r="I6" s="19">
        <v>27765</v>
      </c>
      <c r="J6" s="19"/>
      <c r="K6" s="19"/>
      <c r="L6" s="19" t="s">
        <v>31</v>
      </c>
    </row>
    <row r="7" spans="1:12" s="20" customFormat="1" ht="72" customHeight="1" x14ac:dyDescent="0.3">
      <c r="A7" s="14">
        <v>2</v>
      </c>
      <c r="B7" s="15" t="s">
        <v>16</v>
      </c>
      <c r="C7" s="15" t="s">
        <v>8</v>
      </c>
      <c r="D7" s="16">
        <v>60</v>
      </c>
      <c r="E7" s="17">
        <v>4199</v>
      </c>
      <c r="F7" s="18">
        <f t="shared" si="0"/>
        <v>251940</v>
      </c>
      <c r="G7" s="19">
        <v>4190</v>
      </c>
      <c r="H7" s="19"/>
      <c r="I7" s="19"/>
      <c r="J7" s="19">
        <v>3900</v>
      </c>
      <c r="K7" s="19"/>
      <c r="L7" s="19" t="s">
        <v>30</v>
      </c>
    </row>
    <row r="8" spans="1:12" s="20" customFormat="1" ht="72" customHeight="1" x14ac:dyDescent="0.3">
      <c r="A8" s="14">
        <v>3</v>
      </c>
      <c r="B8" s="15" t="s">
        <v>15</v>
      </c>
      <c r="C8" s="15" t="s">
        <v>8</v>
      </c>
      <c r="D8" s="16">
        <v>20</v>
      </c>
      <c r="E8" s="17">
        <v>1960</v>
      </c>
      <c r="F8" s="18">
        <f t="shared" si="0"/>
        <v>39200</v>
      </c>
      <c r="G8" s="19">
        <v>1809</v>
      </c>
      <c r="H8" s="19">
        <v>1905</v>
      </c>
      <c r="I8" s="19"/>
      <c r="J8" s="19">
        <v>1900</v>
      </c>
      <c r="K8" s="19"/>
      <c r="L8" s="19" t="s">
        <v>33</v>
      </c>
    </row>
    <row r="9" spans="1:12" s="20" customFormat="1" ht="75.75" customHeight="1" x14ac:dyDescent="0.3">
      <c r="A9" s="14">
        <v>4</v>
      </c>
      <c r="B9" s="15" t="s">
        <v>17</v>
      </c>
      <c r="C9" s="15" t="s">
        <v>10</v>
      </c>
      <c r="D9" s="16">
        <v>2</v>
      </c>
      <c r="E9" s="17">
        <v>2020</v>
      </c>
      <c r="F9" s="18">
        <f t="shared" si="0"/>
        <v>4040</v>
      </c>
      <c r="G9" s="19">
        <v>2000</v>
      </c>
      <c r="H9" s="19"/>
      <c r="I9" s="19"/>
      <c r="J9" s="19">
        <v>2000</v>
      </c>
      <c r="K9" s="19"/>
      <c r="L9" s="19" t="s">
        <v>30</v>
      </c>
    </row>
    <row r="10" spans="1:12" s="20" customFormat="1" ht="75.75" customHeight="1" x14ac:dyDescent="0.3">
      <c r="A10" s="14">
        <v>5</v>
      </c>
      <c r="B10" s="15" t="s">
        <v>18</v>
      </c>
      <c r="C10" s="15" t="s">
        <v>10</v>
      </c>
      <c r="D10" s="16">
        <v>30</v>
      </c>
      <c r="E10" s="17">
        <v>4199</v>
      </c>
      <c r="F10" s="18">
        <f t="shared" si="0"/>
        <v>125970</v>
      </c>
      <c r="G10" s="19">
        <v>4190</v>
      </c>
      <c r="H10" s="19"/>
      <c r="I10" s="19"/>
      <c r="J10" s="19">
        <v>2500</v>
      </c>
      <c r="K10" s="19"/>
      <c r="L10" s="19" t="s">
        <v>30</v>
      </c>
    </row>
    <row r="11" spans="1:12" s="20" customFormat="1" ht="81" customHeight="1" x14ac:dyDescent="0.3">
      <c r="A11" s="14">
        <v>6</v>
      </c>
      <c r="B11" s="15" t="s">
        <v>11</v>
      </c>
      <c r="C11" s="15" t="s">
        <v>12</v>
      </c>
      <c r="D11" s="16">
        <v>5</v>
      </c>
      <c r="E11" s="17">
        <v>13780</v>
      </c>
      <c r="F11" s="18">
        <f t="shared" si="0"/>
        <v>68900</v>
      </c>
      <c r="G11" s="19">
        <v>13780</v>
      </c>
      <c r="H11" s="19"/>
      <c r="I11" s="19">
        <v>13780</v>
      </c>
      <c r="J11" s="19"/>
      <c r="K11" s="19">
        <v>13780</v>
      </c>
      <c r="L11" s="7" t="s">
        <v>29</v>
      </c>
    </row>
    <row r="12" spans="1:12" s="20" customFormat="1" ht="77.25" customHeight="1" x14ac:dyDescent="0.3">
      <c r="A12" s="14">
        <v>7</v>
      </c>
      <c r="B12" s="15" t="s">
        <v>11</v>
      </c>
      <c r="C12" s="15" t="s">
        <v>12</v>
      </c>
      <c r="D12" s="16">
        <v>5</v>
      </c>
      <c r="E12" s="17">
        <v>12747</v>
      </c>
      <c r="F12" s="18">
        <f t="shared" ref="F12" si="1">E12*D12</f>
        <v>63735</v>
      </c>
      <c r="G12" s="19">
        <v>9800</v>
      </c>
      <c r="H12" s="19">
        <v>10400</v>
      </c>
      <c r="I12" s="19">
        <v>10198</v>
      </c>
      <c r="J12" s="19">
        <v>12000</v>
      </c>
      <c r="K12" s="19">
        <v>12500</v>
      </c>
      <c r="L12" s="7" t="s">
        <v>29</v>
      </c>
    </row>
    <row r="13" spans="1:12" s="21" customFormat="1" ht="77.25" customHeight="1" x14ac:dyDescent="0.3">
      <c r="A13" s="14">
        <v>8</v>
      </c>
      <c r="B13" s="15" t="s">
        <v>13</v>
      </c>
      <c r="C13" s="15" t="s">
        <v>12</v>
      </c>
      <c r="D13" s="16">
        <v>24</v>
      </c>
      <c r="E13" s="17">
        <v>17903</v>
      </c>
      <c r="F13" s="18">
        <f t="shared" si="0"/>
        <v>429672</v>
      </c>
      <c r="G13" s="19">
        <v>15740</v>
      </c>
      <c r="H13" s="19">
        <v>16500</v>
      </c>
      <c r="I13" s="22">
        <v>12890</v>
      </c>
      <c r="J13" s="22"/>
      <c r="K13" s="22">
        <v>17400</v>
      </c>
      <c r="L13" s="7" t="s">
        <v>31</v>
      </c>
    </row>
    <row r="14" spans="1:12" s="21" customFormat="1" ht="74.25" customHeight="1" x14ac:dyDescent="0.3">
      <c r="A14" s="14">
        <v>9</v>
      </c>
      <c r="B14" s="15" t="s">
        <v>13</v>
      </c>
      <c r="C14" s="15" t="s">
        <v>12</v>
      </c>
      <c r="D14" s="16">
        <v>12</v>
      </c>
      <c r="E14" s="17">
        <v>17903</v>
      </c>
      <c r="F14" s="18">
        <f t="shared" si="0"/>
        <v>214836</v>
      </c>
      <c r="G14" s="19"/>
      <c r="H14" s="19"/>
      <c r="I14" s="22">
        <v>16110</v>
      </c>
      <c r="J14" s="22"/>
      <c r="K14" s="22"/>
      <c r="L14" s="7" t="s">
        <v>31</v>
      </c>
    </row>
    <row r="15" spans="1:12" s="21" customFormat="1" ht="74.25" customHeight="1" x14ac:dyDescent="0.3">
      <c r="A15" s="14">
        <v>10</v>
      </c>
      <c r="B15" s="15" t="s">
        <v>19</v>
      </c>
      <c r="C15" s="15" t="s">
        <v>10</v>
      </c>
      <c r="D15" s="16">
        <v>180</v>
      </c>
      <c r="E15" s="17">
        <v>1731</v>
      </c>
      <c r="F15" s="18">
        <f t="shared" si="0"/>
        <v>311580</v>
      </c>
      <c r="G15" s="19"/>
      <c r="H15" s="19"/>
      <c r="I15" s="22"/>
      <c r="J15" s="22"/>
      <c r="K15" s="22"/>
      <c r="L15" s="22" t="s">
        <v>34</v>
      </c>
    </row>
    <row r="16" spans="1:12" s="21" customFormat="1" ht="74.25" customHeight="1" x14ac:dyDescent="0.3">
      <c r="A16" s="14">
        <v>11</v>
      </c>
      <c r="B16" s="15" t="s">
        <v>20</v>
      </c>
      <c r="C16" s="15" t="s">
        <v>10</v>
      </c>
      <c r="D16" s="16">
        <v>100</v>
      </c>
      <c r="E16" s="17">
        <v>1731</v>
      </c>
      <c r="F16" s="18">
        <f t="shared" si="0"/>
        <v>173100</v>
      </c>
      <c r="G16" s="19">
        <v>1560</v>
      </c>
      <c r="H16" s="19">
        <v>1635</v>
      </c>
      <c r="I16" s="22"/>
      <c r="J16" s="22"/>
      <c r="K16" s="22"/>
      <c r="L16" s="19" t="s">
        <v>33</v>
      </c>
    </row>
    <row r="17" spans="1:12" s="21" customFormat="1" ht="66.75" customHeight="1" x14ac:dyDescent="0.3">
      <c r="A17" s="14">
        <v>12</v>
      </c>
      <c r="B17" s="15" t="s">
        <v>21</v>
      </c>
      <c r="C17" s="15" t="s">
        <v>10</v>
      </c>
      <c r="D17" s="16">
        <v>40</v>
      </c>
      <c r="E17" s="17">
        <v>1630</v>
      </c>
      <c r="F17" s="18">
        <f t="shared" si="0"/>
        <v>65200</v>
      </c>
      <c r="G17" s="19"/>
      <c r="H17" s="19"/>
      <c r="I17" s="22"/>
      <c r="J17" s="22"/>
      <c r="K17" s="22"/>
      <c r="L17" s="22" t="s">
        <v>34</v>
      </c>
    </row>
    <row r="18" spans="1:12" s="21" customFormat="1" ht="66.75" customHeight="1" x14ac:dyDescent="0.3">
      <c r="A18" s="14">
        <v>13</v>
      </c>
      <c r="B18" s="15" t="s">
        <v>22</v>
      </c>
      <c r="C18" s="15" t="s">
        <v>10</v>
      </c>
      <c r="D18" s="16">
        <v>70</v>
      </c>
      <c r="E18" s="17">
        <v>1630</v>
      </c>
      <c r="F18" s="18">
        <f t="shared" si="0"/>
        <v>114100</v>
      </c>
      <c r="G18" s="19">
        <v>1410</v>
      </c>
      <c r="H18" s="19">
        <v>1480</v>
      </c>
      <c r="I18" s="22"/>
      <c r="J18" s="22"/>
      <c r="K18" s="22"/>
      <c r="L18" s="19" t="s">
        <v>33</v>
      </c>
    </row>
    <row r="19" spans="1:12" s="21" customFormat="1" ht="66.75" customHeight="1" x14ac:dyDescent="0.3">
      <c r="A19" s="14">
        <v>14</v>
      </c>
      <c r="B19" s="15" t="s">
        <v>23</v>
      </c>
      <c r="C19" s="15" t="s">
        <v>10</v>
      </c>
      <c r="D19" s="16">
        <v>180</v>
      </c>
      <c r="E19" s="17">
        <v>2600</v>
      </c>
      <c r="F19" s="18">
        <f t="shared" si="0"/>
        <v>468000</v>
      </c>
      <c r="G19" s="19"/>
      <c r="H19" s="19"/>
      <c r="I19" s="22"/>
      <c r="J19" s="22"/>
      <c r="K19" s="22"/>
      <c r="L19" s="22" t="s">
        <v>34</v>
      </c>
    </row>
    <row r="20" spans="1:12" s="21" customFormat="1" ht="63.75" customHeight="1" x14ac:dyDescent="0.3">
      <c r="A20" s="14">
        <v>15</v>
      </c>
      <c r="B20" s="15" t="s">
        <v>24</v>
      </c>
      <c r="C20" s="15" t="s">
        <v>10</v>
      </c>
      <c r="D20" s="16">
        <v>80</v>
      </c>
      <c r="E20" s="17">
        <v>1550</v>
      </c>
      <c r="F20" s="18">
        <f t="shared" si="0"/>
        <v>124000</v>
      </c>
      <c r="G20" s="19"/>
      <c r="H20" s="19"/>
      <c r="I20" s="22"/>
      <c r="J20" s="22"/>
      <c r="K20" s="22"/>
      <c r="L20" s="22" t="s">
        <v>34</v>
      </c>
    </row>
    <row r="21" spans="1:12" s="21" customFormat="1" ht="63.75" customHeight="1" x14ac:dyDescent="0.3">
      <c r="A21" s="14">
        <v>16</v>
      </c>
      <c r="B21" s="15" t="s">
        <v>25</v>
      </c>
      <c r="C21" s="15" t="s">
        <v>10</v>
      </c>
      <c r="D21" s="16">
        <v>60</v>
      </c>
      <c r="E21" s="17">
        <v>3200</v>
      </c>
      <c r="F21" s="18">
        <f t="shared" si="0"/>
        <v>192000</v>
      </c>
      <c r="G21" s="19"/>
      <c r="H21" s="19"/>
      <c r="I21" s="22"/>
      <c r="J21" s="22"/>
      <c r="K21" s="22"/>
      <c r="L21" s="22" t="s">
        <v>34</v>
      </c>
    </row>
    <row r="22" spans="1:12" s="21" customFormat="1" ht="74.25" customHeight="1" x14ac:dyDescent="0.3">
      <c r="A22" s="14">
        <v>17</v>
      </c>
      <c r="B22" s="15" t="s">
        <v>26</v>
      </c>
      <c r="C22" s="15" t="s">
        <v>10</v>
      </c>
      <c r="D22" s="16">
        <v>70</v>
      </c>
      <c r="E22" s="17">
        <v>2600</v>
      </c>
      <c r="F22" s="18">
        <f t="shared" si="0"/>
        <v>182000</v>
      </c>
      <c r="G22" s="19">
        <v>2530</v>
      </c>
      <c r="H22" s="19">
        <v>2600</v>
      </c>
      <c r="I22" s="22"/>
      <c r="J22" s="22"/>
      <c r="K22" s="22"/>
      <c r="L22" s="19" t="s">
        <v>33</v>
      </c>
    </row>
    <row r="23" spans="1:12" s="10" customFormat="1" ht="95.25" customHeight="1" x14ac:dyDescent="0.3">
      <c r="A23" s="14">
        <v>18</v>
      </c>
      <c r="B23" s="11" t="s">
        <v>14</v>
      </c>
      <c r="C23" s="11" t="s">
        <v>10</v>
      </c>
      <c r="D23" s="13">
        <v>24</v>
      </c>
      <c r="E23" s="12">
        <v>43214</v>
      </c>
      <c r="F23" s="6">
        <f t="shared" si="0"/>
        <v>1037136</v>
      </c>
      <c r="G23" s="19"/>
      <c r="H23" s="19"/>
      <c r="I23" s="23">
        <v>43214</v>
      </c>
      <c r="J23" s="23"/>
      <c r="K23" s="23"/>
      <c r="L23" s="7" t="s">
        <v>31</v>
      </c>
    </row>
    <row r="24" spans="1:12" x14ac:dyDescent="0.25">
      <c r="A24" s="7"/>
      <c r="B24" s="8" t="s">
        <v>7</v>
      </c>
      <c r="C24" s="7"/>
      <c r="D24" s="7"/>
      <c r="E24" s="7"/>
      <c r="F24" s="9">
        <f>SUM(F6:F23)</f>
        <v>3920939</v>
      </c>
      <c r="G24" s="7"/>
      <c r="H24" s="7"/>
      <c r="I24" s="7"/>
      <c r="J24" s="7"/>
      <c r="K24" s="7"/>
      <c r="L24" s="7"/>
    </row>
  </sheetData>
  <autoFilter ref="A5:L24"/>
  <mergeCells count="3">
    <mergeCell ref="G1:H1"/>
    <mergeCell ref="A3:H3"/>
    <mergeCell ref="K1:L1"/>
  </mergeCells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лист</vt:lpstr>
      <vt:lpstr>'1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2025-01-20T11:38:56Z</dcterms:modified>
</cp:coreProperties>
</file>