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570" windowHeight="12045"/>
  </bookViews>
  <sheets>
    <sheet name="1 лист" sheetId="4" r:id="rId1"/>
    <sheet name="Лист1" sheetId="5" r:id="rId2"/>
  </sheets>
  <definedNames>
    <definedName name="_xlnm._FilterDatabase" localSheetId="0" hidden="1">'1 лист'!$A$5:$G$53</definedName>
    <definedName name="_xlnm.Print_Area" localSheetId="0">'1 лист'!$A$1:$I$53</definedName>
  </definedNames>
  <calcPr calcId="144525"/>
</workbook>
</file>

<file path=xl/calcChain.xml><?xml version="1.0" encoding="utf-8"?>
<calcChain xmlns="http://schemas.openxmlformats.org/spreadsheetml/2006/main">
  <c r="G53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6" i="4"/>
</calcChain>
</file>

<file path=xl/sharedStrings.xml><?xml version="1.0" encoding="utf-8"?>
<sst xmlns="http://schemas.openxmlformats.org/spreadsheetml/2006/main" count="247" uniqueCount="99">
  <si>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</si>
  <si>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</si>
  <si>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</si>
  <si>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</si>
  <si>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</si>
  <si>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</si>
  <si>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</si>
  <si>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</si>
  <si>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</si>
  <si>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</si>
  <si>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</si>
  <si>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</si>
  <si>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</si>
  <si>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Штука</t>
  </si>
  <si>
    <t>шт</t>
  </si>
  <si>
    <t>упаковка</t>
  </si>
  <si>
    <t>шт.</t>
  </si>
  <si>
    <t>уп</t>
  </si>
  <si>
    <t>Приложение 1
к объявлению от "04" января 2023 года №9</t>
  </si>
  <si>
    <t>Дыхательный контур реанимационный для новорожденных с обогревом для назального СРАР, длина не менее 1,6м, дополнительный шланг не менее 0,8м</t>
  </si>
  <si>
    <t>Дыхательный контур реанимационный гладкоствольный не менее 1,2м, для новорожденных, с обогревом (один  провод), с влагосборником, с дополнительным шлангом дыхательным не менее 0,8м, с камерой увлажнителя для аппаратов Draeger - Babylog 8000</t>
  </si>
  <si>
    <t>Инфузионная система-магистраль на инфузомат не менее 250 см.</t>
  </si>
  <si>
    <t xml:space="preserve">Система для внутривенных инфузий для совместимых насосов </t>
  </si>
  <si>
    <t>Канюля/катетер внутривенный периферический c инъекционным клапаном, размером 24G</t>
  </si>
  <si>
    <t>Канюля внутривенная с катетером и инъекционным клапаном размер 24G</t>
  </si>
  <si>
    <t>Канюля/катетер внутривенный периферический c инъекционным клапаном, размером 18G</t>
  </si>
  <si>
    <t>Канюля внутривенная с катетером и инъекционным клапаном размер 18G</t>
  </si>
  <si>
    <t>Контур дыхательный неонатальный  для соединения пациента с  аппаратами ИВЛ SLE 5000</t>
  </si>
  <si>
    <t xml:space="preserve">Контур дыхательный в комплекте </t>
  </si>
  <si>
    <t>Камера увлажнителя самозаполняющаяся</t>
  </si>
  <si>
    <t>Коннектор Т - образный</t>
  </si>
  <si>
    <t>Маска для назального СРАР, размер S</t>
  </si>
  <si>
    <t>Маска для для назального СРАР, размер S</t>
  </si>
  <si>
    <t>Маска для назального СРАР, размер M</t>
  </si>
  <si>
    <t>Набор однопросветного катетера для катетеризации верхней полой вены по методу Сельдингера</t>
  </si>
  <si>
    <t>Набор двухпросветного катетера для катетеризации верхней полой вены по методу Сельдингера</t>
  </si>
  <si>
    <t>Набор с двухканальным центральным венозным катетером для катетеризации верхней полой вены по методу Сельдингера</t>
  </si>
  <si>
    <t>Оригинальный удлинитель Перфузор (не менее 150 см)</t>
  </si>
  <si>
    <t>Удлинитель медицинский однократного применения</t>
  </si>
  <si>
    <t>Оригинальный шприц для перфузора 50 мл</t>
  </si>
  <si>
    <t>Шприц однократного применения</t>
  </si>
  <si>
    <t xml:space="preserve">Инфузионные и трансфузионные системы для дозиования, смешивания, 3-х канальная с фильтром </t>
  </si>
  <si>
    <t>Инфузионные и трансфузионные системы для дозиования, смешивания, 3-х канальная с фильтром</t>
  </si>
  <si>
    <t>Воздуховод 6</t>
  </si>
  <si>
    <t>Воздуховод для искусственного дыхания  (детский)</t>
  </si>
  <si>
    <t>Маска для подачи кислорода с трубкой для новорожденных</t>
  </si>
  <si>
    <t>Система (мешок) для ручного искусственного дыхания (ИВЛ), с клапаном давления, неонатальная, объем 280мл. Маска размер 0</t>
  </si>
  <si>
    <t>Система (мешок) для ручного искусственного дыхания (ИВЛ) , с клапаном давления, неонатальная, объем 280мл. Маска размер 0</t>
  </si>
  <si>
    <t>Оригинальный шприц для перфузора 20,0</t>
  </si>
  <si>
    <t>Педиатрический набор двухпросветного катетера для катетеризации верхней полой вены по методу Сельдингера:  
Пункционная игла Сельдингера тонкостенная, с овальным срезом, G21 (0.8x38мм), профилированный прозрачный павильон; 
Двухканальный катетер с несмываемой разметкой в см, мягким атравматичным кончиком и соединителем луэр-лок. Катетер термолабильный, антитромбогенный, Rg-контрастный из полиуретана, размерами  G16/F5 (1.7 х 13см), каналы G18/20, скорость потока 11/22 мл/мин. Встроенный крыльчатый фиксатор для закрепления катетера и съемные фиксирущие крылышки.  
Нитиноловый проводник 0.46мм х 0.018'' х 50см с гибким J-наконечником (изгибоуcтойчивый) в эргономичном держателе, нестираемая разметка длины; с направителем. Шприц соединение Луэр Лок 5мл. Коннекторы безыгольного доступа Сэйфсайт - 2 шт.
Мягкий самоклеющийся фиксатор катетера. Дилататор, скальпель. Кабель для ЭКГ- контроля постановки катетера. Не содержит ДЭГФ и латекс. Стерильный, для однократного применения.</t>
  </si>
  <si>
    <t xml:space="preserve">Держатель фиксатор для шлангов дыхательного контура </t>
  </si>
  <si>
    <t>Держатель/шапочка, размер 0(22-24), цвет розовый. Для Infant Flow</t>
  </si>
  <si>
    <t>Держатель/шапочка, размер 1(24-26), цвет темно-серый. Для Infant Flow</t>
  </si>
  <si>
    <t>Держатель/шапочка, размер 2(26-268, цвет желтый. Для Infant Flow.</t>
  </si>
  <si>
    <t>Колпак для СРАР Babylog</t>
  </si>
  <si>
    <t>канюля для СРАР Babylog</t>
  </si>
  <si>
    <t>канюля для назального СРАР , размер S , уп №10, одноразовые</t>
  </si>
  <si>
    <t>канюля для назального СРАР , размер М , уп №10, одноразовые</t>
  </si>
  <si>
    <t>Канюля для для назального СРАР, размер S</t>
  </si>
  <si>
    <t>Канюля назальная для проведения CPAP одноразового использования должна быть изготовлена из силикона, анатомической формы, прозрачная, мягкая, средний, цветоиндикация-светло-голубая, с двумя зубцами цилиндрической формы с расширяющимся основанием диаметр 4мм, длина 6мм. Посадочный размер основания канюли 12*17мм. Канюля должна быть совместима с многоразовыми и одноразовыми адаптерами для СРАР-терапии  имеющимися в наличии у Заказчика.  Канюля должна быть прямоугольной формы с двумя ходами для подачи кислородно-воздушной смеси,  размер S , уп №10, одноразовые</t>
  </si>
  <si>
    <t xml:space="preserve">Канюля  для назального СРАР, размер M </t>
  </si>
  <si>
    <t>Канюля назальная для проведения CPAP одноразового использования должна быть изготовлена из силикона, анатомической формы, прозрачная, мягкая, средний, цветоиндикация-светло-голубая, с двумя зубцами цилиндрической формы с расширяющимся основанием диаметр 4мм, длина 6мм. Посадочный размер основания канюли 12*17мм. Канюля должна быть совместима с многоразовыми и одноразовыми адаптерами для СРАР-терапии  имеющимися в наличии у Заказчика.  Канюля должна быть прямоугольной формы с двумя ходами для подачи кислородно-воздушной смеси, размер М , уп №10, одноразовые</t>
  </si>
  <si>
    <t>Воздуховод №4</t>
  </si>
  <si>
    <t>пластмассовый размер №4</t>
  </si>
  <si>
    <t>Шт</t>
  </si>
  <si>
    <t>Игла для спинальной анестезии размерами             G 27*4*3/4 тип Pencil Point 0,4*120мм</t>
  </si>
  <si>
    <t>Игла для спинальной анестезии размерами            G 27*3*1/2 тип Pencil Point 0,42*88мм</t>
  </si>
  <si>
    <t>Канюля для переферического внутривенного доступа G-16</t>
  </si>
  <si>
    <t>канюля для периферического внутривенного доступа G-16</t>
  </si>
  <si>
    <t>Канюля для переферического внутривенного доступа G-20</t>
  </si>
  <si>
    <t>канюля для периферического внутривенного доступа G-20</t>
  </si>
  <si>
    <t>Канюля для переферического внутривенного доступа G-22</t>
  </si>
  <si>
    <t>канюля для периферического внутривенного доступа G-22</t>
  </si>
  <si>
    <t>Контур дыхательный конфигурируемый не менее 2,0м с угловым соединителем в комплекте с  в составе: зубная ирригационно-аспирационная щётка,  полимерная игла с раширителем – 1 шт., пустая закрытая ампула – 1 шт.</t>
  </si>
  <si>
    <t>Контур дыхательный для соединения аппаратов НДА и ИВЛ с пациентом. Контур дыхательный анестезиологический реверсивный  конфигурируемый для взрослых. Диаметр 22мм. Длина контура не менее 2,0м в растянутом состоянии, угловой переходник к интубационной трубке с портом Луер с герметизирующим колпачком,  с защитно-тестирующей  крышкой  на У-образном параллельном соединителе, коннекция 22М/15F, коннекция линий контура 22 F. Материал: полипропилен, без латекса. Упаковка: индивидуальная, клинически чистая</t>
  </si>
  <si>
    <t xml:space="preserve">Маска анестезиологическая </t>
  </si>
  <si>
    <t>Маска анестезиологическая № 5</t>
  </si>
  <si>
    <t xml:space="preserve">Маска для подачи кислорода </t>
  </si>
  <si>
    <t>Маска для подачи кислорода для взрослых</t>
  </si>
  <si>
    <t>Набор для катетеризации центральных вен</t>
  </si>
  <si>
    <t>14 G</t>
  </si>
  <si>
    <t xml:space="preserve">Назальная кислородная конюля </t>
  </si>
  <si>
    <t>Канюля назальная кислородная, кислородная трубка, длина 2,0+-0,1 метра, с несминаемым внутренним просветом
"звездчатого" сечения, приспособление для фиксации за ушной раковиной</t>
  </si>
  <si>
    <t xml:space="preserve">Фильтр бактериальный </t>
  </si>
  <si>
    <t xml:space="preserve">Дыхательный взрослый </t>
  </si>
  <si>
    <t>Воздуховод №16</t>
  </si>
  <si>
    <t>Направляющий воздуховод р-р 100 мм</t>
  </si>
  <si>
    <t>Канюля для СРАР Babylog</t>
  </si>
  <si>
    <t>канюля для назального СРАР, размер S , уп №10, одноразовые</t>
  </si>
  <si>
    <t>канюля для назального СРАР, размер М, уп №10, одноразовые</t>
  </si>
  <si>
    <t>Силиконорвый шланги</t>
  </si>
  <si>
    <t>силиконовый шланги, диаметр 8, для отсасывателя ОМ</t>
  </si>
  <si>
    <t xml:space="preserve">Маска кислородная </t>
  </si>
  <si>
    <t xml:space="preserve">Маска для подачи кислородадля для взрослых </t>
  </si>
  <si>
    <t>Спинальная игла размерами :G 27 ( 0,4х120мм) с проводниковой иглой тип Pencil Poin стерильная , однократного преминения .Тонкостенная игла с карандашной  заточкой. Нержавеющая сталь, никелированная медь, поликарбонат, полипропилен, эпоксид, смола.</t>
  </si>
  <si>
    <t>Спинальная игла размерами :G 27 ( 0,42х88мм) с проводниковой иглой тип Pencil Poin стерильная , однократного применения .Тонкостенная игла с карандашной  заточкой . Нержавеющая сталь, никелированная медь, поликарбонат, полипропилен, эпоксид, смола.</t>
  </si>
  <si>
    <t>Дыхательный контур в коплекте, реверсивный для взрослых для соединения пациента с НДА и аппаратами ИВЛ для активного увлажнения. Диаметр 2,2 см, длина 1,6м. Гофрированные шланги вдоха/выдоха прозрачные, с параллельным Y-образным соединителем 22М-22М-22М/15F на пациента и 22F на аппарат и камеру увлажнителя, с обогревам, с разборным влагосборником, с камерой увлажнения с автоматическим заполнением и дополнительным шлангом не менее 0,5м</t>
  </si>
  <si>
    <t>Колпак для СРАР Babylog,размер М, красный, уп №5</t>
  </si>
  <si>
    <t>Колпак для СРАР Babylog,размер S, желтый, уп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</si>
</sst>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₸_-;\-* #,##0\ _₸_-;_-* &quot;-&quot;\ _₸_-;_-@_-"/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36">
    <xf numFmtId="0" fontId="0" fillId="0" borderId="0" xfId="0"/>
    <xf numFmtId="0" fontId="23" fillId="3" borderId="1" xfId="2" applyFont="1" applyFill="1" applyBorder="1" applyAlignment="1">
      <alignment horizontal="center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0" xfId="0" applyFont="1" applyBorder="1" applyAlignment="1">
      <alignment wrapText="1"/>
    </xf>
    <xf numFmtId="41" fontId="25" fillId="0" borderId="1" xfId="0" applyNumberFormat="1" applyFont="1" applyFill="1" applyBorder="1" applyAlignment="1">
      <alignment horizontal="center" wrapText="1"/>
    </xf>
    <xf numFmtId="164" fontId="25" fillId="0" borderId="1" xfId="0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  <xf numFmtId="41" fontId="23" fillId="0" borderId="0" xfId="2" applyNumberFormat="1" applyFont="1" applyAlignment="1">
      <alignment wrapText="1"/>
    </xf>
    <xf numFmtId="41" fontId="24" fillId="0" borderId="1" xfId="0" applyNumberFormat="1" applyFont="1" applyBorder="1" applyAlignment="1">
      <alignment horizontal="center" wrapText="1"/>
    </xf>
    <xf numFmtId="41" fontId="23" fillId="0" borderId="1" xfId="2" applyNumberFormat="1" applyFont="1" applyBorder="1" applyAlignment="1">
      <alignment wrapText="1"/>
    </xf>
    <xf numFmtId="0" fontId="23" fillId="0" borderId="1" xfId="0" applyFont="1" applyFill="1" applyBorder="1" applyAlignment="1">
      <alignment wrapText="1"/>
    </xf>
    <xf numFmtId="41" fontId="23" fillId="0" borderId="1" xfId="118" applyNumberFormat="1" applyFont="1" applyFill="1" applyBorder="1" applyAlignment="1">
      <alignment horizontal="center" wrapText="1"/>
    </xf>
    <xf numFmtId="164" fontId="23" fillId="0" borderId="1" xfId="0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0" fontId="25" fillId="0" borderId="1" xfId="1" applyFont="1" applyFill="1" applyBorder="1" applyAlignment="1">
      <alignment wrapText="1"/>
    </xf>
    <xf numFmtId="4" fontId="25" fillId="0" borderId="1" xfId="0" applyNumberFormat="1" applyFont="1" applyFill="1" applyBorder="1" applyAlignment="1">
      <alignment wrapText="1"/>
    </xf>
    <xf numFmtId="4" fontId="25" fillId="0" borderId="1" xfId="0" applyNumberFormat="1" applyFont="1" applyFill="1" applyBorder="1" applyAlignment="1"/>
    <xf numFmtId="0" fontId="25" fillId="0" borderId="12" xfId="0" applyFont="1" applyFill="1" applyBorder="1" applyAlignment="1">
      <alignment wrapText="1"/>
    </xf>
    <xf numFmtId="0" fontId="25" fillId="0" borderId="13" xfId="0" applyFont="1" applyFill="1" applyBorder="1" applyAlignment="1">
      <alignment wrapText="1"/>
    </xf>
    <xf numFmtId="0" fontId="25" fillId="0" borderId="11" xfId="0" applyFont="1" applyFill="1" applyBorder="1" applyAlignment="1">
      <alignment wrapText="1"/>
    </xf>
    <xf numFmtId="0" fontId="23" fillId="0" borderId="11" xfId="0" applyFont="1" applyFill="1" applyBorder="1" applyAlignment="1">
      <alignment wrapText="1"/>
    </xf>
    <xf numFmtId="41" fontId="23" fillId="0" borderId="1" xfId="0" applyNumberFormat="1" applyFont="1" applyFill="1" applyBorder="1" applyAlignment="1">
      <alignment horizontal="center" wrapText="1"/>
    </xf>
    <xf numFmtId="0" fontId="23" fillId="0" borderId="0" xfId="2" applyFont="1" applyAlignment="1">
      <alignment horizontal="center" wrapText="1"/>
    </xf>
    <xf numFmtId="0" fontId="23" fillId="0" borderId="1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23" fillId="0" borderId="1" xfId="2" applyFont="1" applyBorder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BreakPreview" zoomScale="85" zoomScaleNormal="100" zoomScaleSheetLayoutView="85" workbookViewId="0">
      <selection activeCell="D7" sqref="C7:D7"/>
    </sheetView>
  </sheetViews>
  <sheetFormatPr defaultRowHeight="15.75" x14ac:dyDescent="0.25"/>
  <cols>
    <col min="1" max="1" width="7.42578125" style="2" customWidth="1"/>
    <col min="2" max="2" width="54.42578125" style="2" customWidth="1"/>
    <col min="3" max="3" width="71.5703125" style="2" customWidth="1"/>
    <col min="4" max="4" width="13.140625" style="32" customWidth="1"/>
    <col min="5" max="5" width="10.85546875" style="17" customWidth="1"/>
    <col min="6" max="6" width="15.42578125" style="2" customWidth="1"/>
    <col min="7" max="7" width="18.140625" style="2" customWidth="1"/>
    <col min="8" max="9" width="28.42578125" style="2" customWidth="1"/>
    <col min="10" max="16384" width="9.140625" style="2"/>
  </cols>
  <sheetData>
    <row r="1" spans="1:9" ht="44.25" customHeight="1" x14ac:dyDescent="0.25">
      <c r="H1" s="15" t="s">
        <v>18</v>
      </c>
      <c r="I1" s="15"/>
    </row>
    <row r="3" spans="1:9" x14ac:dyDescent="0.25">
      <c r="A3" s="16" t="s">
        <v>11</v>
      </c>
      <c r="B3" s="16"/>
      <c r="C3" s="16"/>
      <c r="D3" s="16"/>
      <c r="E3" s="16"/>
      <c r="F3" s="16"/>
      <c r="G3" s="16"/>
      <c r="H3" s="16"/>
      <c r="I3" s="16"/>
    </row>
    <row r="5" spans="1:9" ht="78.75" x14ac:dyDescent="0.25">
      <c r="A5" s="3" t="s">
        <v>0</v>
      </c>
      <c r="B5" s="3" t="s">
        <v>1</v>
      </c>
      <c r="C5" s="3" t="s">
        <v>2</v>
      </c>
      <c r="D5" s="3" t="s">
        <v>3</v>
      </c>
      <c r="E5" s="18" t="s">
        <v>4</v>
      </c>
      <c r="F5" s="4" t="s">
        <v>5</v>
      </c>
      <c r="G5" s="5" t="s">
        <v>6</v>
      </c>
      <c r="H5" s="6" t="s">
        <v>8</v>
      </c>
      <c r="I5" s="6" t="s">
        <v>7</v>
      </c>
    </row>
    <row r="6" spans="1:9" ht="79.5" customHeight="1" x14ac:dyDescent="0.25">
      <c r="A6" s="1">
        <v>1</v>
      </c>
      <c r="B6" s="14" t="s">
        <v>19</v>
      </c>
      <c r="C6" s="14" t="s">
        <v>19</v>
      </c>
      <c r="D6" s="23" t="s">
        <v>13</v>
      </c>
      <c r="E6" s="12">
        <v>370</v>
      </c>
      <c r="F6" s="13">
        <v>18632</v>
      </c>
      <c r="G6" s="7">
        <f>F6*E6</f>
        <v>6893840</v>
      </c>
      <c r="H6" s="8" t="s">
        <v>10</v>
      </c>
      <c r="I6" s="8" t="s">
        <v>9</v>
      </c>
    </row>
    <row r="7" spans="1:9" ht="110.25" customHeight="1" x14ac:dyDescent="0.25">
      <c r="A7" s="1">
        <v>2</v>
      </c>
      <c r="B7" s="14" t="s">
        <v>20</v>
      </c>
      <c r="C7" s="14" t="s">
        <v>20</v>
      </c>
      <c r="D7" s="23" t="s">
        <v>13</v>
      </c>
      <c r="E7" s="12">
        <v>275</v>
      </c>
      <c r="F7" s="13">
        <v>24456</v>
      </c>
      <c r="G7" s="7">
        <f t="shared" ref="G7:G52" si="0">F7*E7</f>
        <v>6725400</v>
      </c>
      <c r="H7" s="8" t="s">
        <v>10</v>
      </c>
      <c r="I7" s="8" t="s">
        <v>9</v>
      </c>
    </row>
    <row r="8" spans="1:9" ht="86.25" customHeight="1" x14ac:dyDescent="0.25">
      <c r="A8" s="1">
        <v>3</v>
      </c>
      <c r="B8" s="14" t="s">
        <v>21</v>
      </c>
      <c r="C8" s="14" t="s">
        <v>22</v>
      </c>
      <c r="D8" s="23" t="s">
        <v>13</v>
      </c>
      <c r="E8" s="12">
        <v>2800</v>
      </c>
      <c r="F8" s="13">
        <v>1622</v>
      </c>
      <c r="G8" s="7">
        <f t="shared" si="0"/>
        <v>4541600</v>
      </c>
      <c r="H8" s="8" t="s">
        <v>10</v>
      </c>
      <c r="I8" s="8" t="s">
        <v>9</v>
      </c>
    </row>
    <row r="9" spans="1:9" ht="116.25" customHeight="1" x14ac:dyDescent="0.25">
      <c r="A9" s="1">
        <v>4</v>
      </c>
      <c r="B9" s="14" t="s">
        <v>23</v>
      </c>
      <c r="C9" s="14" t="s">
        <v>24</v>
      </c>
      <c r="D9" s="23" t="s">
        <v>13</v>
      </c>
      <c r="E9" s="12">
        <v>15000</v>
      </c>
      <c r="F9" s="13">
        <v>68</v>
      </c>
      <c r="G9" s="7">
        <f t="shared" si="0"/>
        <v>1020000</v>
      </c>
      <c r="H9" s="8" t="s">
        <v>10</v>
      </c>
      <c r="I9" s="8" t="s">
        <v>9</v>
      </c>
    </row>
    <row r="10" spans="1:9" ht="80.25" customHeight="1" x14ac:dyDescent="0.25">
      <c r="A10" s="1">
        <v>5</v>
      </c>
      <c r="B10" s="20" t="s">
        <v>25</v>
      </c>
      <c r="C10" s="20" t="s">
        <v>26</v>
      </c>
      <c r="D10" s="33" t="s">
        <v>13</v>
      </c>
      <c r="E10" s="21">
        <v>10000</v>
      </c>
      <c r="F10" s="22">
        <v>68</v>
      </c>
      <c r="G10" s="7">
        <f t="shared" si="0"/>
        <v>680000</v>
      </c>
      <c r="H10" s="8" t="s">
        <v>10</v>
      </c>
      <c r="I10" s="8" t="s">
        <v>9</v>
      </c>
    </row>
    <row r="11" spans="1:9" ht="115.5" customHeight="1" x14ac:dyDescent="0.25">
      <c r="A11" s="1">
        <v>6</v>
      </c>
      <c r="B11" s="14" t="s">
        <v>27</v>
      </c>
      <c r="C11" s="14" t="s">
        <v>27</v>
      </c>
      <c r="D11" s="23" t="s">
        <v>13</v>
      </c>
      <c r="E11" s="12">
        <v>60</v>
      </c>
      <c r="F11" s="13">
        <v>30473</v>
      </c>
      <c r="G11" s="7">
        <f t="shared" si="0"/>
        <v>1828380</v>
      </c>
      <c r="H11" s="8" t="s">
        <v>10</v>
      </c>
      <c r="I11" s="8" t="s">
        <v>9</v>
      </c>
    </row>
    <row r="12" spans="1:9" ht="204" customHeight="1" x14ac:dyDescent="0.25">
      <c r="A12" s="1">
        <v>7</v>
      </c>
      <c r="B12" s="14" t="s">
        <v>28</v>
      </c>
      <c r="C12" s="14" t="s">
        <v>96</v>
      </c>
      <c r="D12" s="23" t="s">
        <v>14</v>
      </c>
      <c r="E12" s="12">
        <v>10</v>
      </c>
      <c r="F12" s="13">
        <v>28072</v>
      </c>
      <c r="G12" s="7">
        <f t="shared" si="0"/>
        <v>280720</v>
      </c>
      <c r="H12" s="8" t="s">
        <v>10</v>
      </c>
      <c r="I12" s="8" t="s">
        <v>9</v>
      </c>
    </row>
    <row r="13" spans="1:9" ht="95.25" customHeight="1" x14ac:dyDescent="0.25">
      <c r="A13" s="1">
        <v>8</v>
      </c>
      <c r="B13" s="14" t="s">
        <v>29</v>
      </c>
      <c r="C13" s="14" t="s">
        <v>29</v>
      </c>
      <c r="D13" s="23" t="s">
        <v>13</v>
      </c>
      <c r="E13" s="12">
        <v>320</v>
      </c>
      <c r="F13" s="13">
        <v>9710</v>
      </c>
      <c r="G13" s="7">
        <f t="shared" si="0"/>
        <v>3107200</v>
      </c>
      <c r="H13" s="8" t="s">
        <v>10</v>
      </c>
      <c r="I13" s="8" t="s">
        <v>9</v>
      </c>
    </row>
    <row r="14" spans="1:9" ht="99.75" customHeight="1" x14ac:dyDescent="0.25">
      <c r="A14" s="1">
        <v>9</v>
      </c>
      <c r="B14" s="14" t="s">
        <v>30</v>
      </c>
      <c r="C14" s="14" t="s">
        <v>30</v>
      </c>
      <c r="D14" s="23" t="s">
        <v>13</v>
      </c>
      <c r="E14" s="12">
        <v>320</v>
      </c>
      <c r="F14" s="13">
        <v>3701</v>
      </c>
      <c r="G14" s="7">
        <f t="shared" si="0"/>
        <v>1184320</v>
      </c>
      <c r="H14" s="8" t="s">
        <v>10</v>
      </c>
      <c r="I14" s="8" t="s">
        <v>9</v>
      </c>
    </row>
    <row r="15" spans="1:9" ht="102" customHeight="1" x14ac:dyDescent="0.25">
      <c r="A15" s="1">
        <v>10</v>
      </c>
      <c r="B15" s="14" t="s">
        <v>31</v>
      </c>
      <c r="C15" s="14" t="s">
        <v>32</v>
      </c>
      <c r="D15" s="23" t="s">
        <v>13</v>
      </c>
      <c r="E15" s="12">
        <v>204</v>
      </c>
      <c r="F15" s="13">
        <v>942</v>
      </c>
      <c r="G15" s="7">
        <f t="shared" si="0"/>
        <v>192168</v>
      </c>
      <c r="H15" s="8" t="s">
        <v>10</v>
      </c>
      <c r="I15" s="8" t="s">
        <v>9</v>
      </c>
    </row>
    <row r="16" spans="1:9" ht="78" customHeight="1" x14ac:dyDescent="0.25">
      <c r="A16" s="1">
        <v>11</v>
      </c>
      <c r="B16" s="14" t="s">
        <v>33</v>
      </c>
      <c r="C16" s="14" t="s">
        <v>33</v>
      </c>
      <c r="D16" s="23" t="s">
        <v>13</v>
      </c>
      <c r="E16" s="12">
        <v>204</v>
      </c>
      <c r="F16" s="13">
        <v>942</v>
      </c>
      <c r="G16" s="7">
        <f t="shared" si="0"/>
        <v>192168</v>
      </c>
      <c r="H16" s="8" t="s">
        <v>10</v>
      </c>
      <c r="I16" s="8" t="s">
        <v>9</v>
      </c>
    </row>
    <row r="17" spans="1:9" ht="95.25" customHeight="1" x14ac:dyDescent="0.25">
      <c r="A17" s="1">
        <v>12</v>
      </c>
      <c r="B17" s="14" t="s">
        <v>34</v>
      </c>
      <c r="C17" s="14" t="s">
        <v>34</v>
      </c>
      <c r="D17" s="23" t="s">
        <v>13</v>
      </c>
      <c r="E17" s="12">
        <v>60</v>
      </c>
      <c r="F17" s="13">
        <v>10800</v>
      </c>
      <c r="G17" s="7">
        <f t="shared" si="0"/>
        <v>648000</v>
      </c>
      <c r="H17" s="8" t="s">
        <v>10</v>
      </c>
      <c r="I17" s="8" t="s">
        <v>9</v>
      </c>
    </row>
    <row r="18" spans="1:9" ht="97.5" customHeight="1" x14ac:dyDescent="0.25">
      <c r="A18" s="1">
        <v>13</v>
      </c>
      <c r="B18" s="14" t="s">
        <v>35</v>
      </c>
      <c r="C18" s="14" t="s">
        <v>36</v>
      </c>
      <c r="D18" s="23" t="s">
        <v>13</v>
      </c>
      <c r="E18" s="12">
        <v>120</v>
      </c>
      <c r="F18" s="13">
        <v>23050</v>
      </c>
      <c r="G18" s="7">
        <f t="shared" si="0"/>
        <v>2766000</v>
      </c>
      <c r="H18" s="8" t="s">
        <v>10</v>
      </c>
      <c r="I18" s="8" t="s">
        <v>9</v>
      </c>
    </row>
    <row r="19" spans="1:9" ht="99.75" customHeight="1" x14ac:dyDescent="0.25">
      <c r="A19" s="1">
        <v>14</v>
      </c>
      <c r="B19" s="14" t="s">
        <v>37</v>
      </c>
      <c r="C19" s="14" t="s">
        <v>38</v>
      </c>
      <c r="D19" s="23" t="s">
        <v>13</v>
      </c>
      <c r="E19" s="12">
        <v>18000</v>
      </c>
      <c r="F19" s="13">
        <v>230</v>
      </c>
      <c r="G19" s="7">
        <f t="shared" si="0"/>
        <v>4140000</v>
      </c>
      <c r="H19" s="8" t="s">
        <v>10</v>
      </c>
      <c r="I19" s="8" t="s">
        <v>9</v>
      </c>
    </row>
    <row r="20" spans="1:9" ht="81.75" customHeight="1" x14ac:dyDescent="0.25">
      <c r="A20" s="1">
        <v>15</v>
      </c>
      <c r="B20" s="14" t="s">
        <v>39</v>
      </c>
      <c r="C20" s="14" t="s">
        <v>40</v>
      </c>
      <c r="D20" s="23" t="s">
        <v>13</v>
      </c>
      <c r="E20" s="12">
        <v>7000</v>
      </c>
      <c r="F20" s="13">
        <v>227</v>
      </c>
      <c r="G20" s="7">
        <f t="shared" si="0"/>
        <v>1589000</v>
      </c>
      <c r="H20" s="8" t="s">
        <v>10</v>
      </c>
      <c r="I20" s="8" t="s">
        <v>9</v>
      </c>
    </row>
    <row r="21" spans="1:9" ht="101.25" customHeight="1" x14ac:dyDescent="0.25">
      <c r="A21" s="1">
        <v>16</v>
      </c>
      <c r="B21" s="14" t="s">
        <v>41</v>
      </c>
      <c r="C21" s="14" t="s">
        <v>42</v>
      </c>
      <c r="D21" s="23" t="s">
        <v>13</v>
      </c>
      <c r="E21" s="12">
        <v>300</v>
      </c>
      <c r="F21" s="13">
        <v>11094</v>
      </c>
      <c r="G21" s="7">
        <f t="shared" si="0"/>
        <v>3328200</v>
      </c>
      <c r="H21" s="8" t="s">
        <v>10</v>
      </c>
      <c r="I21" s="8" t="s">
        <v>9</v>
      </c>
    </row>
    <row r="22" spans="1:9" ht="110.25" customHeight="1" x14ac:dyDescent="0.25">
      <c r="A22" s="1">
        <v>17</v>
      </c>
      <c r="B22" s="14" t="s">
        <v>43</v>
      </c>
      <c r="C22" s="14" t="s">
        <v>44</v>
      </c>
      <c r="D22" s="23" t="s">
        <v>16</v>
      </c>
      <c r="E22" s="12">
        <v>1</v>
      </c>
      <c r="F22" s="13">
        <v>1900</v>
      </c>
      <c r="G22" s="7">
        <f t="shared" si="0"/>
        <v>1900</v>
      </c>
      <c r="H22" s="8" t="s">
        <v>10</v>
      </c>
      <c r="I22" s="8" t="s">
        <v>9</v>
      </c>
    </row>
    <row r="23" spans="1:9" ht="84" customHeight="1" x14ac:dyDescent="0.25">
      <c r="A23" s="1">
        <v>18</v>
      </c>
      <c r="B23" s="14" t="s">
        <v>45</v>
      </c>
      <c r="C23" s="14" t="s">
        <v>45</v>
      </c>
      <c r="D23" s="23" t="s">
        <v>16</v>
      </c>
      <c r="E23" s="12">
        <v>1200</v>
      </c>
      <c r="F23" s="13">
        <v>790</v>
      </c>
      <c r="G23" s="7">
        <f t="shared" si="0"/>
        <v>948000</v>
      </c>
      <c r="H23" s="8" t="s">
        <v>10</v>
      </c>
      <c r="I23" s="8" t="s">
        <v>9</v>
      </c>
    </row>
    <row r="24" spans="1:9" s="11" customFormat="1" ht="95.25" customHeight="1" x14ac:dyDescent="0.25">
      <c r="A24" s="1">
        <v>19</v>
      </c>
      <c r="B24" s="14" t="s">
        <v>46</v>
      </c>
      <c r="C24" s="14" t="s">
        <v>47</v>
      </c>
      <c r="D24" s="23" t="s">
        <v>16</v>
      </c>
      <c r="E24" s="12">
        <v>250</v>
      </c>
      <c r="F24" s="13">
        <v>25000</v>
      </c>
      <c r="G24" s="7">
        <f t="shared" si="0"/>
        <v>6250000</v>
      </c>
      <c r="H24" s="8" t="s">
        <v>10</v>
      </c>
      <c r="I24" s="8" t="s">
        <v>9</v>
      </c>
    </row>
    <row r="25" spans="1:9" s="11" customFormat="1" ht="95.25" customHeight="1" x14ac:dyDescent="0.25">
      <c r="A25" s="1">
        <v>20</v>
      </c>
      <c r="B25" s="14" t="s">
        <v>48</v>
      </c>
      <c r="C25" s="14" t="s">
        <v>48</v>
      </c>
      <c r="D25" s="23" t="s">
        <v>16</v>
      </c>
      <c r="E25" s="12">
        <v>4500</v>
      </c>
      <c r="F25" s="13">
        <v>900</v>
      </c>
      <c r="G25" s="7">
        <f t="shared" si="0"/>
        <v>4050000</v>
      </c>
      <c r="H25" s="8" t="s">
        <v>10</v>
      </c>
      <c r="I25" s="8" t="s">
        <v>9</v>
      </c>
    </row>
    <row r="26" spans="1:9" s="11" customFormat="1" ht="283.5" customHeight="1" x14ac:dyDescent="0.25">
      <c r="A26" s="1">
        <v>21</v>
      </c>
      <c r="B26" s="24" t="s">
        <v>36</v>
      </c>
      <c r="C26" s="24" t="s">
        <v>49</v>
      </c>
      <c r="D26" s="23" t="s">
        <v>16</v>
      </c>
      <c r="E26" s="12">
        <v>15</v>
      </c>
      <c r="F26" s="13">
        <v>37800</v>
      </c>
      <c r="G26" s="7">
        <f t="shared" si="0"/>
        <v>567000</v>
      </c>
      <c r="H26" s="8" t="s">
        <v>10</v>
      </c>
      <c r="I26" s="8" t="s">
        <v>9</v>
      </c>
    </row>
    <row r="27" spans="1:9" s="11" customFormat="1" ht="80.25" customHeight="1" x14ac:dyDescent="0.25">
      <c r="A27" s="1">
        <v>22</v>
      </c>
      <c r="B27" s="25" t="s">
        <v>50</v>
      </c>
      <c r="C27" s="25" t="s">
        <v>51</v>
      </c>
      <c r="D27" s="23" t="s">
        <v>14</v>
      </c>
      <c r="E27" s="12">
        <v>50</v>
      </c>
      <c r="F27" s="13">
        <v>9000</v>
      </c>
      <c r="G27" s="7">
        <f t="shared" si="0"/>
        <v>450000</v>
      </c>
      <c r="H27" s="8" t="s">
        <v>10</v>
      </c>
      <c r="I27" s="8" t="s">
        <v>9</v>
      </c>
    </row>
    <row r="28" spans="1:9" s="11" customFormat="1" ht="82.5" customHeight="1" x14ac:dyDescent="0.25">
      <c r="A28" s="1">
        <v>23</v>
      </c>
      <c r="B28" s="25" t="s">
        <v>50</v>
      </c>
      <c r="C28" s="25" t="s">
        <v>52</v>
      </c>
      <c r="D28" s="23" t="s">
        <v>14</v>
      </c>
      <c r="E28" s="12">
        <v>50</v>
      </c>
      <c r="F28" s="13">
        <v>5874</v>
      </c>
      <c r="G28" s="7">
        <f t="shared" si="0"/>
        <v>293700</v>
      </c>
      <c r="H28" s="8" t="s">
        <v>10</v>
      </c>
      <c r="I28" s="8" t="s">
        <v>9</v>
      </c>
    </row>
    <row r="29" spans="1:9" s="11" customFormat="1" ht="82.5" customHeight="1" x14ac:dyDescent="0.25">
      <c r="A29" s="1">
        <v>24</v>
      </c>
      <c r="B29" s="25" t="s">
        <v>50</v>
      </c>
      <c r="C29" s="25" t="s">
        <v>53</v>
      </c>
      <c r="D29" s="23" t="s">
        <v>14</v>
      </c>
      <c r="E29" s="12">
        <v>40</v>
      </c>
      <c r="F29" s="13">
        <v>5874</v>
      </c>
      <c r="G29" s="7">
        <f t="shared" si="0"/>
        <v>234960</v>
      </c>
      <c r="H29" s="8" t="s">
        <v>10</v>
      </c>
      <c r="I29" s="8" t="s">
        <v>9</v>
      </c>
    </row>
    <row r="30" spans="1:9" s="11" customFormat="1" ht="82.5" customHeight="1" x14ac:dyDescent="0.25">
      <c r="A30" s="1">
        <v>25</v>
      </c>
      <c r="B30" s="26" t="s">
        <v>54</v>
      </c>
      <c r="C30" s="25" t="s">
        <v>97</v>
      </c>
      <c r="D30" s="23" t="s">
        <v>15</v>
      </c>
      <c r="E30" s="12">
        <v>8</v>
      </c>
      <c r="F30" s="13">
        <v>100000</v>
      </c>
      <c r="G30" s="7">
        <f t="shared" si="0"/>
        <v>800000</v>
      </c>
      <c r="H30" s="8" t="s">
        <v>10</v>
      </c>
      <c r="I30" s="8" t="s">
        <v>9</v>
      </c>
    </row>
    <row r="31" spans="1:9" s="11" customFormat="1" ht="82.5" customHeight="1" x14ac:dyDescent="0.25">
      <c r="A31" s="1">
        <v>26</v>
      </c>
      <c r="B31" s="26" t="s">
        <v>54</v>
      </c>
      <c r="C31" s="25" t="s">
        <v>98</v>
      </c>
      <c r="D31" s="23" t="s">
        <v>15</v>
      </c>
      <c r="E31" s="12">
        <v>8</v>
      </c>
      <c r="F31" s="13">
        <v>100000</v>
      </c>
      <c r="G31" s="7">
        <f t="shared" si="0"/>
        <v>800000</v>
      </c>
      <c r="H31" s="8" t="s">
        <v>10</v>
      </c>
      <c r="I31" s="8" t="s">
        <v>9</v>
      </c>
    </row>
    <row r="32" spans="1:9" s="11" customFormat="1" ht="82.5" customHeight="1" x14ac:dyDescent="0.25">
      <c r="A32" s="1">
        <v>27</v>
      </c>
      <c r="B32" s="26" t="s">
        <v>55</v>
      </c>
      <c r="C32" s="25" t="s">
        <v>56</v>
      </c>
      <c r="D32" s="23" t="s">
        <v>15</v>
      </c>
      <c r="E32" s="12">
        <v>15</v>
      </c>
      <c r="F32" s="13">
        <v>100000</v>
      </c>
      <c r="G32" s="7">
        <f t="shared" si="0"/>
        <v>1500000</v>
      </c>
      <c r="H32" s="8" t="s">
        <v>10</v>
      </c>
      <c r="I32" s="8" t="s">
        <v>9</v>
      </c>
    </row>
    <row r="33" spans="1:9" s="11" customFormat="1" ht="82.5" customHeight="1" x14ac:dyDescent="0.25">
      <c r="A33" s="1">
        <v>28</v>
      </c>
      <c r="B33" s="26" t="s">
        <v>55</v>
      </c>
      <c r="C33" s="25" t="s">
        <v>57</v>
      </c>
      <c r="D33" s="23" t="s">
        <v>15</v>
      </c>
      <c r="E33" s="12">
        <v>15</v>
      </c>
      <c r="F33" s="13">
        <v>210000</v>
      </c>
      <c r="G33" s="7">
        <f t="shared" si="0"/>
        <v>3150000</v>
      </c>
      <c r="H33" s="8" t="s">
        <v>10</v>
      </c>
      <c r="I33" s="8" t="s">
        <v>9</v>
      </c>
    </row>
    <row r="34" spans="1:9" s="11" customFormat="1" ht="162" customHeight="1" x14ac:dyDescent="0.25">
      <c r="A34" s="1">
        <v>29</v>
      </c>
      <c r="B34" s="27" t="s">
        <v>58</v>
      </c>
      <c r="C34" s="14" t="s">
        <v>59</v>
      </c>
      <c r="D34" s="23" t="s">
        <v>14</v>
      </c>
      <c r="E34" s="12">
        <v>100</v>
      </c>
      <c r="F34" s="13">
        <v>24000</v>
      </c>
      <c r="G34" s="7">
        <f t="shared" si="0"/>
        <v>2400000</v>
      </c>
      <c r="H34" s="8" t="s">
        <v>10</v>
      </c>
      <c r="I34" s="8" t="s">
        <v>9</v>
      </c>
    </row>
    <row r="35" spans="1:9" s="11" customFormat="1" ht="177" customHeight="1" x14ac:dyDescent="0.25">
      <c r="A35" s="1">
        <v>30</v>
      </c>
      <c r="B35" s="27" t="s">
        <v>60</v>
      </c>
      <c r="C35" s="14" t="s">
        <v>61</v>
      </c>
      <c r="D35" s="23" t="s">
        <v>14</v>
      </c>
      <c r="E35" s="12">
        <v>100</v>
      </c>
      <c r="F35" s="13">
        <v>24000</v>
      </c>
      <c r="G35" s="7">
        <f t="shared" si="0"/>
        <v>2400000</v>
      </c>
      <c r="H35" s="8" t="s">
        <v>10</v>
      </c>
      <c r="I35" s="8" t="s">
        <v>9</v>
      </c>
    </row>
    <row r="36" spans="1:9" s="11" customFormat="1" ht="51" customHeight="1" x14ac:dyDescent="0.25">
      <c r="A36" s="1">
        <v>31</v>
      </c>
      <c r="B36" s="14" t="s">
        <v>62</v>
      </c>
      <c r="C36" s="28" t="s">
        <v>63</v>
      </c>
      <c r="D36" s="34" t="s">
        <v>64</v>
      </c>
      <c r="E36" s="12">
        <v>39</v>
      </c>
      <c r="F36" s="13">
        <v>1900</v>
      </c>
      <c r="G36" s="7">
        <f t="shared" si="0"/>
        <v>74100</v>
      </c>
      <c r="H36" s="8" t="s">
        <v>10</v>
      </c>
      <c r="I36" s="8" t="s">
        <v>9</v>
      </c>
    </row>
    <row r="37" spans="1:9" s="11" customFormat="1" ht="112.5" customHeight="1" x14ac:dyDescent="0.25">
      <c r="A37" s="1">
        <v>32</v>
      </c>
      <c r="B37" s="14" t="s">
        <v>65</v>
      </c>
      <c r="C37" s="29" t="s">
        <v>94</v>
      </c>
      <c r="D37" s="23" t="s">
        <v>14</v>
      </c>
      <c r="E37" s="12">
        <v>150</v>
      </c>
      <c r="F37" s="13">
        <v>1800</v>
      </c>
      <c r="G37" s="7">
        <f t="shared" si="0"/>
        <v>270000</v>
      </c>
      <c r="H37" s="8" t="s">
        <v>10</v>
      </c>
      <c r="I37" s="8" t="s">
        <v>9</v>
      </c>
    </row>
    <row r="38" spans="1:9" s="11" customFormat="1" ht="108" customHeight="1" x14ac:dyDescent="0.25">
      <c r="A38" s="1">
        <v>33</v>
      </c>
      <c r="B38" s="14" t="s">
        <v>66</v>
      </c>
      <c r="C38" s="29" t="s">
        <v>95</v>
      </c>
      <c r="D38" s="23" t="s">
        <v>14</v>
      </c>
      <c r="E38" s="12">
        <v>2000</v>
      </c>
      <c r="F38" s="13">
        <v>1800</v>
      </c>
      <c r="G38" s="7">
        <f t="shared" si="0"/>
        <v>3600000</v>
      </c>
      <c r="H38" s="8" t="s">
        <v>10</v>
      </c>
      <c r="I38" s="8" t="s">
        <v>9</v>
      </c>
    </row>
    <row r="39" spans="1:9" s="11" customFormat="1" ht="51" customHeight="1" x14ac:dyDescent="0.25">
      <c r="A39" s="1">
        <v>34</v>
      </c>
      <c r="B39" s="20" t="s">
        <v>67</v>
      </c>
      <c r="C39" s="30" t="s">
        <v>68</v>
      </c>
      <c r="D39" s="33" t="s">
        <v>14</v>
      </c>
      <c r="E39" s="31">
        <v>1200</v>
      </c>
      <c r="F39" s="22">
        <v>300</v>
      </c>
      <c r="G39" s="7">
        <f t="shared" si="0"/>
        <v>360000</v>
      </c>
      <c r="H39" s="8" t="s">
        <v>10</v>
      </c>
      <c r="I39" s="8" t="s">
        <v>9</v>
      </c>
    </row>
    <row r="40" spans="1:9" s="11" customFormat="1" ht="51" customHeight="1" x14ac:dyDescent="0.25">
      <c r="A40" s="1">
        <v>35</v>
      </c>
      <c r="B40" s="20" t="s">
        <v>69</v>
      </c>
      <c r="C40" s="30" t="s">
        <v>70</v>
      </c>
      <c r="D40" s="33" t="s">
        <v>14</v>
      </c>
      <c r="E40" s="31">
        <v>500</v>
      </c>
      <c r="F40" s="22">
        <v>300</v>
      </c>
      <c r="G40" s="7">
        <f t="shared" si="0"/>
        <v>150000</v>
      </c>
      <c r="H40" s="8" t="s">
        <v>10</v>
      </c>
      <c r="I40" s="8" t="s">
        <v>9</v>
      </c>
    </row>
    <row r="41" spans="1:9" s="11" customFormat="1" ht="51" customHeight="1" x14ac:dyDescent="0.25">
      <c r="A41" s="1">
        <v>36</v>
      </c>
      <c r="B41" s="20" t="s">
        <v>71</v>
      </c>
      <c r="C41" s="30" t="s">
        <v>72</v>
      </c>
      <c r="D41" s="33" t="s">
        <v>14</v>
      </c>
      <c r="E41" s="31">
        <v>1200</v>
      </c>
      <c r="F41" s="22">
        <v>300</v>
      </c>
      <c r="G41" s="7">
        <f t="shared" si="0"/>
        <v>360000</v>
      </c>
      <c r="H41" s="8" t="s">
        <v>10</v>
      </c>
      <c r="I41" s="8" t="s">
        <v>9</v>
      </c>
    </row>
    <row r="42" spans="1:9" s="11" customFormat="1" ht="146.25" customHeight="1" x14ac:dyDescent="0.25">
      <c r="A42" s="1">
        <v>37</v>
      </c>
      <c r="B42" s="29" t="s">
        <v>73</v>
      </c>
      <c r="C42" s="29" t="s">
        <v>74</v>
      </c>
      <c r="D42" s="23" t="s">
        <v>14</v>
      </c>
      <c r="E42" s="12">
        <v>250</v>
      </c>
      <c r="F42" s="13">
        <v>24500</v>
      </c>
      <c r="G42" s="7">
        <f t="shared" si="0"/>
        <v>6125000</v>
      </c>
      <c r="H42" s="8" t="s">
        <v>10</v>
      </c>
      <c r="I42" s="8" t="s">
        <v>9</v>
      </c>
    </row>
    <row r="43" spans="1:9" s="11" customFormat="1" ht="83.25" customHeight="1" x14ac:dyDescent="0.25">
      <c r="A43" s="1">
        <v>38</v>
      </c>
      <c r="B43" s="14" t="s">
        <v>75</v>
      </c>
      <c r="C43" s="29" t="s">
        <v>76</v>
      </c>
      <c r="D43" s="23" t="s">
        <v>14</v>
      </c>
      <c r="E43" s="12">
        <v>600</v>
      </c>
      <c r="F43" s="13">
        <v>3500</v>
      </c>
      <c r="G43" s="7">
        <f t="shared" si="0"/>
        <v>2100000</v>
      </c>
      <c r="H43" s="8" t="s">
        <v>10</v>
      </c>
      <c r="I43" s="8" t="s">
        <v>9</v>
      </c>
    </row>
    <row r="44" spans="1:9" s="11" customFormat="1" ht="83.25" customHeight="1" x14ac:dyDescent="0.25">
      <c r="A44" s="1">
        <v>39</v>
      </c>
      <c r="B44" s="14" t="s">
        <v>77</v>
      </c>
      <c r="C44" s="29" t="s">
        <v>78</v>
      </c>
      <c r="D44" s="23" t="s">
        <v>14</v>
      </c>
      <c r="E44" s="12">
        <v>1200</v>
      </c>
      <c r="F44" s="13">
        <v>725</v>
      </c>
      <c r="G44" s="7">
        <f t="shared" si="0"/>
        <v>870000</v>
      </c>
      <c r="H44" s="8" t="s">
        <v>10</v>
      </c>
      <c r="I44" s="8" t="s">
        <v>9</v>
      </c>
    </row>
    <row r="45" spans="1:9" s="11" customFormat="1" ht="83.25" customHeight="1" x14ac:dyDescent="0.25">
      <c r="A45" s="1">
        <v>40</v>
      </c>
      <c r="B45" s="14" t="s">
        <v>79</v>
      </c>
      <c r="C45" s="29" t="s">
        <v>80</v>
      </c>
      <c r="D45" s="23" t="s">
        <v>14</v>
      </c>
      <c r="E45" s="12">
        <v>150</v>
      </c>
      <c r="F45" s="13">
        <v>18000</v>
      </c>
      <c r="G45" s="7">
        <f t="shared" si="0"/>
        <v>2700000</v>
      </c>
      <c r="H45" s="8" t="s">
        <v>10</v>
      </c>
      <c r="I45" s="8" t="s">
        <v>9</v>
      </c>
    </row>
    <row r="46" spans="1:9" s="11" customFormat="1" ht="87" customHeight="1" x14ac:dyDescent="0.25">
      <c r="A46" s="1">
        <v>41</v>
      </c>
      <c r="B46" s="14" t="s">
        <v>81</v>
      </c>
      <c r="C46" s="29" t="s">
        <v>82</v>
      </c>
      <c r="D46" s="23" t="s">
        <v>64</v>
      </c>
      <c r="E46" s="12">
        <v>800</v>
      </c>
      <c r="F46" s="13">
        <v>2000</v>
      </c>
      <c r="G46" s="7">
        <f t="shared" si="0"/>
        <v>1600000</v>
      </c>
      <c r="H46" s="8" t="s">
        <v>10</v>
      </c>
      <c r="I46" s="8" t="s">
        <v>9</v>
      </c>
    </row>
    <row r="47" spans="1:9" s="11" customFormat="1" ht="87" customHeight="1" x14ac:dyDescent="0.25">
      <c r="A47" s="1">
        <v>42</v>
      </c>
      <c r="B47" s="14" t="s">
        <v>83</v>
      </c>
      <c r="C47" s="29" t="s">
        <v>84</v>
      </c>
      <c r="D47" s="23" t="s">
        <v>14</v>
      </c>
      <c r="E47" s="12">
        <v>800</v>
      </c>
      <c r="F47" s="13">
        <v>1200</v>
      </c>
      <c r="G47" s="7">
        <f t="shared" si="0"/>
        <v>960000</v>
      </c>
      <c r="H47" s="8" t="s">
        <v>10</v>
      </c>
      <c r="I47" s="8" t="s">
        <v>9</v>
      </c>
    </row>
    <row r="48" spans="1:9" s="11" customFormat="1" ht="87" customHeight="1" x14ac:dyDescent="0.25">
      <c r="A48" s="1">
        <v>43</v>
      </c>
      <c r="B48" s="14" t="s">
        <v>85</v>
      </c>
      <c r="C48" s="29" t="s">
        <v>86</v>
      </c>
      <c r="D48" s="23" t="s">
        <v>14</v>
      </c>
      <c r="E48" s="12">
        <v>3</v>
      </c>
      <c r="F48" s="13">
        <v>900</v>
      </c>
      <c r="G48" s="7">
        <f t="shared" si="0"/>
        <v>2700</v>
      </c>
      <c r="H48" s="8" t="s">
        <v>10</v>
      </c>
      <c r="I48" s="8" t="s">
        <v>9</v>
      </c>
    </row>
    <row r="49" spans="1:9" s="11" customFormat="1" ht="87" customHeight="1" x14ac:dyDescent="0.25">
      <c r="A49" s="1">
        <v>44</v>
      </c>
      <c r="B49" s="26" t="s">
        <v>87</v>
      </c>
      <c r="C49" s="25" t="s">
        <v>88</v>
      </c>
      <c r="D49" s="23" t="s">
        <v>17</v>
      </c>
      <c r="E49" s="12">
        <v>10</v>
      </c>
      <c r="F49" s="13">
        <v>240000</v>
      </c>
      <c r="G49" s="7">
        <f t="shared" si="0"/>
        <v>2400000</v>
      </c>
      <c r="H49" s="8" t="s">
        <v>10</v>
      </c>
      <c r="I49" s="8" t="s">
        <v>9</v>
      </c>
    </row>
    <row r="50" spans="1:9" s="11" customFormat="1" ht="93" customHeight="1" x14ac:dyDescent="0.25">
      <c r="A50" s="1">
        <v>45</v>
      </c>
      <c r="B50" s="14" t="s">
        <v>87</v>
      </c>
      <c r="C50" s="29" t="s">
        <v>89</v>
      </c>
      <c r="D50" s="23" t="s">
        <v>17</v>
      </c>
      <c r="E50" s="12">
        <v>10</v>
      </c>
      <c r="F50" s="13">
        <v>240000</v>
      </c>
      <c r="G50" s="7">
        <f t="shared" si="0"/>
        <v>2400000</v>
      </c>
      <c r="H50" s="8" t="s">
        <v>10</v>
      </c>
      <c r="I50" s="8" t="s">
        <v>9</v>
      </c>
    </row>
    <row r="51" spans="1:9" s="11" customFormat="1" ht="93" customHeight="1" x14ac:dyDescent="0.25">
      <c r="A51" s="1">
        <v>46</v>
      </c>
      <c r="B51" s="14" t="s">
        <v>90</v>
      </c>
      <c r="C51" s="29" t="s">
        <v>91</v>
      </c>
      <c r="D51" s="23" t="s">
        <v>14</v>
      </c>
      <c r="E51" s="12">
        <v>30</v>
      </c>
      <c r="F51" s="13">
        <v>1400</v>
      </c>
      <c r="G51" s="7">
        <f t="shared" si="0"/>
        <v>42000</v>
      </c>
      <c r="H51" s="8" t="s">
        <v>10</v>
      </c>
      <c r="I51" s="8" t="s">
        <v>9</v>
      </c>
    </row>
    <row r="52" spans="1:9" s="11" customFormat="1" ht="93" customHeight="1" x14ac:dyDescent="0.25">
      <c r="A52" s="1">
        <v>47</v>
      </c>
      <c r="B52" s="14" t="s">
        <v>92</v>
      </c>
      <c r="C52" s="14" t="s">
        <v>93</v>
      </c>
      <c r="D52" s="23" t="s">
        <v>14</v>
      </c>
      <c r="E52" s="12">
        <v>600</v>
      </c>
      <c r="F52" s="13">
        <v>840</v>
      </c>
      <c r="G52" s="7">
        <f t="shared" si="0"/>
        <v>504000</v>
      </c>
      <c r="H52" s="8" t="s">
        <v>10</v>
      </c>
      <c r="I52" s="8" t="s">
        <v>9</v>
      </c>
    </row>
    <row r="53" spans="1:9" x14ac:dyDescent="0.25">
      <c r="A53" s="8"/>
      <c r="B53" s="9" t="s">
        <v>12</v>
      </c>
      <c r="C53" s="8"/>
      <c r="D53" s="35"/>
      <c r="E53" s="19"/>
      <c r="F53" s="8"/>
      <c r="G53" s="10">
        <f>SUM(G6:G52)</f>
        <v>87480356</v>
      </c>
      <c r="H53" s="8"/>
      <c r="I53" s="8"/>
    </row>
  </sheetData>
  <autoFilter ref="A5:G53"/>
  <mergeCells count="2">
    <mergeCell ref="H1:I1"/>
    <mergeCell ref="A3:I3"/>
  </mergeCells>
  <conditionalFormatting sqref="C49">
    <cfRule type="duplicateValues" dxfId="9" priority="2"/>
  </conditionalFormatting>
  <conditionalFormatting sqref="C21">
    <cfRule type="duplicateValues" dxfId="8" priority="3"/>
  </conditionalFormatting>
  <conditionalFormatting sqref="C19:C20">
    <cfRule type="duplicateValues" dxfId="7" priority="4"/>
  </conditionalFormatting>
  <conditionalFormatting sqref="C17:C18">
    <cfRule type="duplicateValues" dxfId="6" priority="5"/>
  </conditionalFormatting>
  <conditionalFormatting sqref="C13:C14 C9:C11">
    <cfRule type="duplicateValues" dxfId="5" priority="6"/>
  </conditionalFormatting>
  <conditionalFormatting sqref="C15:C16">
    <cfRule type="duplicateValues" dxfId="4" priority="7"/>
  </conditionalFormatting>
  <conditionalFormatting sqref="C8">
    <cfRule type="duplicateValues" dxfId="3" priority="8"/>
  </conditionalFormatting>
  <conditionalFormatting sqref="C6">
    <cfRule type="duplicateValues" dxfId="2" priority="9"/>
  </conditionalFormatting>
  <conditionalFormatting sqref="C50:C52 C12 C22 C26:C41 C43:C48">
    <cfRule type="duplicateValues" dxfId="1" priority="10"/>
  </conditionalFormatting>
  <conditionalFormatting sqref="B42:C42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2024-01-04T04:05:27Z</dcterms:modified>
</cp:coreProperties>
</file>