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570" windowHeight="12045"/>
  </bookViews>
  <sheets>
    <sheet name="1 лист" sheetId="4" r:id="rId1"/>
    <sheet name="Лист1" sheetId="5" r:id="rId2"/>
  </sheets>
  <definedNames>
    <definedName name="_xlnm._FilterDatabase" localSheetId="0" hidden="1">'1 лист'!$A$5:$G$23</definedName>
    <definedName name="_xlnm.Print_Area" localSheetId="0">'1 лист'!$A$1:$I$40</definedName>
  </definedNames>
  <calcPr calcId="144525"/>
</workbook>
</file>

<file path=xl/calcChain.xml><?xml version="1.0" encoding="utf-8"?>
<calcChain xmlns="http://schemas.openxmlformats.org/spreadsheetml/2006/main">
  <c r="G40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6" i="4"/>
</calcChain>
</file>

<file path=xl/sharedStrings.xml><?xml version="1.0" encoding="utf-8"?>
<sst xmlns="http://schemas.openxmlformats.org/spreadsheetml/2006/main" count="182" uniqueCount="73">
  <si>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</si>
  <si>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</si>
  <si>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</si>
  <si>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</si>
  <si>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</si>
  <si>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</si>
  <si>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</si>
  <si>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</si>
  <si>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</si>
  <si>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</si>
  <si>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</si>
  <si>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</si>
  <si>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</si>
  <si>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Адаптер (соединитель) электрический одинарный для соединения контуров с увлажнителем MR 850</t>
  </si>
  <si>
    <t>Штука</t>
  </si>
  <si>
    <t>Датчик пульсоксиметрический</t>
  </si>
  <si>
    <t>Датчик пульсоксиметрический неонатальный  SpO2 Neo SET для монитора прикроватного , одноразовый в уп №20</t>
  </si>
  <si>
    <t>Упаковка</t>
  </si>
  <si>
    <t>Манжета НИАД 33*45</t>
  </si>
  <si>
    <t>Термодатчик ректальный</t>
  </si>
  <si>
    <t>Термодатчик ректальный для новорожденных 6,3мм Jack коннектор , диаметр датчика 3,3мм,на кабеля 3м. Для монитора Lafe Scope BSV 6701K</t>
  </si>
  <si>
    <t>шт</t>
  </si>
  <si>
    <t xml:space="preserve">Пульсоксиметрический датчик </t>
  </si>
  <si>
    <t>Пульсоксемитрический датчик , одноразовый для монитора Lafe Scope BSV 6701K. Упаковка №24</t>
  </si>
  <si>
    <t>упаковка</t>
  </si>
  <si>
    <t>кабель к датчику пульсокиметрическому на монитор для монитора  BLT-Q7</t>
  </si>
  <si>
    <t>BTD REF OCT151  P/N 15-031-0016</t>
  </si>
  <si>
    <t>шт.</t>
  </si>
  <si>
    <t>кабель к датчику пульсокиметрическому на монитор (Bionet BM1)</t>
  </si>
  <si>
    <t>датчик неонатальный SpO2 Pulse Oximeter для монитора (Bionet BM1)</t>
  </si>
  <si>
    <t>Температурный датчик для инкубатора (Tende)</t>
  </si>
  <si>
    <t>датчик неонатальный SpO2 Pulse Oximeter для инкубатора (Tende)</t>
  </si>
  <si>
    <t>Датчик пульсоксиметрческий RD SET Inf SPO2 Infant Pulse Oximetr Adhesive Sensor. 4002, Masimo referense number. Уп.№10</t>
  </si>
  <si>
    <t>кабель к датчику пульсокиметрическому на монитор Тритон (неонатальные)</t>
  </si>
  <si>
    <t>кабель LNCS 1814</t>
  </si>
  <si>
    <t>датчик пульсоксиметрический на монитор Тритон (неонатальные)</t>
  </si>
  <si>
    <t>ДАТЧИК ПУЛЬСОКСИМЕТРИЧЕСКИЙ ОДНОРАЗОВЫЙ НЕОНАТАЛЬНЫЙ LNCS 2330</t>
  </si>
  <si>
    <t>Самоклеящийся электрод для кардиографа BTL-08C, неонатальные</t>
  </si>
  <si>
    <t>Disposable ECG electrodes, Foam, Lnfant, Size 35x30 mm, LT-803A,P/N 15-100-0009 (100 шт в уп)</t>
  </si>
  <si>
    <t>Манжетки измерения АД</t>
  </si>
  <si>
    <t>Одноразовые неонатальные манжетки для измерения АД, размер 1  (2,5*6,4см) Обхват руки от 3,1см до 5,7см уп №10</t>
  </si>
  <si>
    <t>Одноразовые неонатальные манжетки для измерения АД, размер 2  (3,2*7,3см). Обхват руки от 4,3см до 8см. Уп №10</t>
  </si>
  <si>
    <t>Одноразовые неонатальные манжетки для измерения АД, размер 3 (4,2*10см). Обхват руки от 5,8см до 10,9см уп №10</t>
  </si>
  <si>
    <t xml:space="preserve">Температурный датчик </t>
  </si>
  <si>
    <t>на инкубатор Caleo, желтый , уп №5</t>
  </si>
  <si>
    <t>на инкубатор Caleo, белый, уп №5</t>
  </si>
  <si>
    <t>на инкубатор Жираф. Многоразовый, 1 шт в уп</t>
  </si>
  <si>
    <t xml:space="preserve">Датчик пульсоксиметра пальцев на монитор Тритон </t>
  </si>
  <si>
    <t>Шт</t>
  </si>
  <si>
    <t xml:space="preserve">Датчик пульсоксиметра пальцев на монитор </t>
  </si>
  <si>
    <t>Датчик  пульсоксиметрический  LNCS2330</t>
  </si>
  <si>
    <t>Датчик FC700 для записи  с/б плода</t>
  </si>
  <si>
    <t>Входящий сигнал: ультрозвуковой допплер ,ультрозвуковая частота</t>
  </si>
  <si>
    <t>Датчик FC 1400 для записи с/б плода</t>
  </si>
  <si>
    <t>Пульсоксиметрический датчик</t>
  </si>
  <si>
    <t>Неонатальный , маsimo Neo &lt;3kg SpO2, упаковка №10</t>
  </si>
  <si>
    <t>уп</t>
  </si>
  <si>
    <t>Набор юстировочный для аппарата ИВЛ Infant Flow Sipap</t>
  </si>
  <si>
    <t>Юстировочный набор, предназначен для проведения ежегодного технического обслуживания аппаратов  ИВЛ Infant Flow Sipap. Состав; Аккамуляторная батарея, датчик кислорода, 10 микронный фильтр кислорода, уплотнения кольца, распылитель воздуха, ограничитель распыления воздуха, обратные клапана воздуха, фильтр воздушной смеси.</t>
  </si>
  <si>
    <t xml:space="preserve">Пульсоксимитрические датчики </t>
  </si>
  <si>
    <t>Прикованый  монитор  BLTQ7 Датчик пульсоксиметрический Sp O2 для монитора МПР6-03 и BLT Q7,взрослый, клипса,круглый разъем, 9 Pin,1 ключ. Датчик пульсоксиметрии многоразовый для взрослых, оснащен классической прищепкой на палец.</t>
  </si>
  <si>
    <t>Прикованый  монитор  МПР6-03 ТРИТОН Датчик пульсоксиметрический Sp O2 для монитора МПР6-03 и BLT Q7,взрослый, клипса,круглый разъем, 9 Pin,1 ключ. Датчик пульсоксиметрии многоразовый для взрослых, оснащен классической прищепкой на палец.</t>
  </si>
  <si>
    <t>Манжета НИАД 25*40</t>
  </si>
  <si>
    <t>Температурный датчик</t>
  </si>
  <si>
    <t>Температурный датчик для увлажнителя MR 850 Fiher Pashel</t>
  </si>
  <si>
    <t xml:space="preserve">Датчик измерения кислорода для транспортного инкубатора  TI500 Globe Trotter </t>
  </si>
  <si>
    <t xml:space="preserve">Батарея,12 В с функцией подзарядки для транпортного инкубатора  TI500 Globe Trotter </t>
  </si>
  <si>
    <t xml:space="preserve">Аккумулятор для вентирятора F120  для транпортного инкубатора   TI500 Globe Trotter </t>
  </si>
  <si>
    <t>Приложение 1
к объявлению от "29" декабря 2023 года №7</t>
  </si>
  <si>
    <t>Датчик пульсоксиметра пальцев на монитор Тритон (образец прищепки)</t>
  </si>
  <si>
    <t>Датчик пульсоксиметра пальцев на монитор  Тритон</t>
  </si>
  <si>
    <t>Классическая прищепка на палец пациента</t>
  </si>
  <si>
    <t>Датчик пульсокс пальцев на монитор DASH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</si>
</sst>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20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  <xf numFmtId="0" fontId="26" fillId="0" borderId="0"/>
  </cellStyleXfs>
  <cellXfs count="31">
    <xf numFmtId="0" fontId="0" fillId="0" borderId="0" xfId="0"/>
    <xf numFmtId="0" fontId="23" fillId="3" borderId="1" xfId="2" applyFont="1" applyFill="1" applyBorder="1" applyAlignment="1">
      <alignment horizontal="center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25" fillId="0" borderId="1" xfId="0" applyFont="1" applyBorder="1" applyAlignment="1">
      <alignment horizontal="left" wrapText="1"/>
    </xf>
    <xf numFmtId="164" fontId="25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0" fontId="25" fillId="26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left" wrapText="1"/>
    </xf>
    <xf numFmtId="164" fontId="25" fillId="0" borderId="1" xfId="0" applyNumberFormat="1" applyFont="1" applyFill="1" applyBorder="1" applyAlignment="1">
      <alignment horizontal="center" wrapText="1"/>
    </xf>
    <xf numFmtId="164" fontId="25" fillId="2" borderId="1" xfId="0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wrapText="1"/>
    </xf>
    <xf numFmtId="4" fontId="25" fillId="2" borderId="1" xfId="0" applyNumberFormat="1" applyFont="1" applyFill="1" applyBorder="1" applyAlignment="1"/>
    <xf numFmtId="4" fontId="25" fillId="2" borderId="1" xfId="0" applyNumberFormat="1" applyFont="1" applyFill="1" applyBorder="1" applyAlignment="1">
      <alignment wrapText="1"/>
    </xf>
    <xf numFmtId="0" fontId="25" fillId="0" borderId="1" xfId="0" applyFont="1" applyBorder="1" applyAlignment="1"/>
    <xf numFmtId="0" fontId="25" fillId="27" borderId="1" xfId="119" applyNumberFormat="1" applyFont="1" applyFill="1" applyBorder="1" applyAlignment="1">
      <alignment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</cellXfs>
  <cellStyles count="120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Обычный_2024 весь со всеми правками" xfId="119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BreakPreview" topLeftCell="A26" zoomScale="85" zoomScaleNormal="100" zoomScaleSheetLayoutView="85" workbookViewId="0">
      <selection activeCell="C34" sqref="C34"/>
    </sheetView>
  </sheetViews>
  <sheetFormatPr defaultRowHeight="15.75" x14ac:dyDescent="0.25"/>
  <cols>
    <col min="1" max="1" width="7.42578125" style="2" customWidth="1"/>
    <col min="2" max="2" width="39.140625" style="2" customWidth="1"/>
    <col min="3" max="3" width="38.140625" style="2" customWidth="1"/>
    <col min="4" max="4" width="13.140625" style="2" customWidth="1"/>
    <col min="5" max="5" width="13.42578125" style="2" customWidth="1"/>
    <col min="6" max="6" width="22.5703125" style="2" customWidth="1"/>
    <col min="7" max="7" width="24.140625" style="2" customWidth="1"/>
    <col min="8" max="9" width="28.42578125" style="2" customWidth="1"/>
    <col min="10" max="16384" width="9.140625" style="2"/>
  </cols>
  <sheetData>
    <row r="1" spans="1:9" ht="44.25" customHeight="1" x14ac:dyDescent="0.25">
      <c r="H1" s="29" t="s">
        <v>68</v>
      </c>
      <c r="I1" s="29"/>
    </row>
    <row r="3" spans="1:9" x14ac:dyDescent="0.25">
      <c r="A3" s="30" t="s">
        <v>11</v>
      </c>
      <c r="B3" s="30"/>
      <c r="C3" s="30"/>
      <c r="D3" s="30"/>
      <c r="E3" s="30"/>
      <c r="F3" s="30"/>
      <c r="G3" s="30"/>
      <c r="H3" s="30"/>
      <c r="I3" s="30"/>
    </row>
    <row r="5" spans="1:9" ht="47.2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5" t="s">
        <v>6</v>
      </c>
      <c r="H5" s="6" t="s">
        <v>8</v>
      </c>
      <c r="I5" s="6" t="s">
        <v>7</v>
      </c>
    </row>
    <row r="6" spans="1:9" ht="79.5" customHeight="1" x14ac:dyDescent="0.3">
      <c r="A6" s="1">
        <v>1</v>
      </c>
      <c r="B6" s="12" t="s">
        <v>13</v>
      </c>
      <c r="C6" s="12" t="s">
        <v>13</v>
      </c>
      <c r="D6" s="15" t="s">
        <v>14</v>
      </c>
      <c r="E6" s="14">
        <v>20</v>
      </c>
      <c r="F6" s="13">
        <v>55366</v>
      </c>
      <c r="G6" s="7">
        <f>F6*E6</f>
        <v>1107320</v>
      </c>
      <c r="H6" s="8" t="s">
        <v>10</v>
      </c>
      <c r="I6" s="8" t="s">
        <v>9</v>
      </c>
    </row>
    <row r="7" spans="1:9" ht="81.75" customHeight="1" x14ac:dyDescent="0.3">
      <c r="A7" s="1">
        <v>2</v>
      </c>
      <c r="B7" s="14" t="s">
        <v>15</v>
      </c>
      <c r="C7" s="14" t="s">
        <v>16</v>
      </c>
      <c r="D7" s="15" t="s">
        <v>17</v>
      </c>
      <c r="E7" s="14">
        <v>37</v>
      </c>
      <c r="F7" s="13">
        <v>150000</v>
      </c>
      <c r="G7" s="7">
        <f t="shared" ref="G7:G39" si="0">F7*E7</f>
        <v>5550000</v>
      </c>
      <c r="H7" s="8" t="s">
        <v>10</v>
      </c>
      <c r="I7" s="8" t="s">
        <v>9</v>
      </c>
    </row>
    <row r="8" spans="1:9" ht="86.25" customHeight="1" x14ac:dyDescent="0.3">
      <c r="A8" s="1">
        <v>3</v>
      </c>
      <c r="B8" s="12" t="s">
        <v>18</v>
      </c>
      <c r="C8" s="12" t="s">
        <v>18</v>
      </c>
      <c r="D8" s="15" t="s">
        <v>14</v>
      </c>
      <c r="E8" s="14">
        <v>11</v>
      </c>
      <c r="F8" s="13">
        <v>20000</v>
      </c>
      <c r="G8" s="7">
        <f t="shared" si="0"/>
        <v>220000</v>
      </c>
      <c r="H8" s="8" t="s">
        <v>10</v>
      </c>
      <c r="I8" s="8" t="s">
        <v>9</v>
      </c>
    </row>
    <row r="9" spans="1:9" ht="116.25" customHeight="1" x14ac:dyDescent="0.3">
      <c r="A9" s="1">
        <v>4</v>
      </c>
      <c r="B9" s="12" t="s">
        <v>19</v>
      </c>
      <c r="C9" s="12" t="s">
        <v>20</v>
      </c>
      <c r="D9" s="16" t="s">
        <v>21</v>
      </c>
      <c r="E9" s="14">
        <v>3</v>
      </c>
      <c r="F9" s="13">
        <v>175000</v>
      </c>
      <c r="G9" s="7">
        <f t="shared" si="0"/>
        <v>525000</v>
      </c>
      <c r="H9" s="8" t="s">
        <v>10</v>
      </c>
      <c r="I9" s="8" t="s">
        <v>9</v>
      </c>
    </row>
    <row r="10" spans="1:9" ht="80.25" customHeight="1" x14ac:dyDescent="0.3">
      <c r="A10" s="1">
        <v>5</v>
      </c>
      <c r="B10" s="12" t="s">
        <v>22</v>
      </c>
      <c r="C10" s="12" t="s">
        <v>23</v>
      </c>
      <c r="D10" s="16" t="s">
        <v>24</v>
      </c>
      <c r="E10" s="14">
        <v>10</v>
      </c>
      <c r="F10" s="13">
        <v>110000</v>
      </c>
      <c r="G10" s="7">
        <f t="shared" si="0"/>
        <v>1100000</v>
      </c>
      <c r="H10" s="8" t="s">
        <v>10</v>
      </c>
      <c r="I10" s="8" t="s">
        <v>9</v>
      </c>
    </row>
    <row r="11" spans="1:9" ht="84.75" customHeight="1" x14ac:dyDescent="0.3">
      <c r="A11" s="1">
        <v>6</v>
      </c>
      <c r="B11" s="14" t="s">
        <v>25</v>
      </c>
      <c r="C11" s="14" t="s">
        <v>26</v>
      </c>
      <c r="D11" s="16" t="s">
        <v>27</v>
      </c>
      <c r="E11" s="14">
        <v>30</v>
      </c>
      <c r="F11" s="13">
        <v>69000</v>
      </c>
      <c r="G11" s="7">
        <f t="shared" si="0"/>
        <v>2070000</v>
      </c>
      <c r="H11" s="8" t="s">
        <v>10</v>
      </c>
      <c r="I11" s="8" t="s">
        <v>9</v>
      </c>
    </row>
    <row r="12" spans="1:9" ht="105" customHeight="1" x14ac:dyDescent="0.3">
      <c r="A12" s="1">
        <v>7</v>
      </c>
      <c r="B12" s="14" t="s">
        <v>28</v>
      </c>
      <c r="C12" s="14" t="s">
        <v>28</v>
      </c>
      <c r="D12" s="16" t="s">
        <v>27</v>
      </c>
      <c r="E12" s="14">
        <v>10</v>
      </c>
      <c r="F12" s="13">
        <v>69000</v>
      </c>
      <c r="G12" s="7">
        <f t="shared" si="0"/>
        <v>690000</v>
      </c>
      <c r="H12" s="8" t="s">
        <v>10</v>
      </c>
      <c r="I12" s="8" t="s">
        <v>9</v>
      </c>
    </row>
    <row r="13" spans="1:9" ht="95.25" customHeight="1" x14ac:dyDescent="0.3">
      <c r="A13" s="1">
        <v>8</v>
      </c>
      <c r="B13" s="24" t="s">
        <v>29</v>
      </c>
      <c r="C13" s="24" t="s">
        <v>29</v>
      </c>
      <c r="D13" s="18" t="s">
        <v>27</v>
      </c>
      <c r="E13" s="24">
        <v>50</v>
      </c>
      <c r="F13" s="22">
        <v>120000</v>
      </c>
      <c r="G13" s="7">
        <f t="shared" si="0"/>
        <v>6000000</v>
      </c>
      <c r="H13" s="8" t="s">
        <v>10</v>
      </c>
      <c r="I13" s="8" t="s">
        <v>9</v>
      </c>
    </row>
    <row r="14" spans="1:9" ht="99.75" customHeight="1" x14ac:dyDescent="0.3">
      <c r="A14" s="1">
        <v>9</v>
      </c>
      <c r="B14" s="24" t="s">
        <v>30</v>
      </c>
      <c r="C14" s="24" t="s">
        <v>30</v>
      </c>
      <c r="D14" s="18" t="s">
        <v>27</v>
      </c>
      <c r="E14" s="24">
        <v>40</v>
      </c>
      <c r="F14" s="22">
        <v>96000</v>
      </c>
      <c r="G14" s="7">
        <f t="shared" si="0"/>
        <v>3840000</v>
      </c>
      <c r="H14" s="8" t="s">
        <v>10</v>
      </c>
      <c r="I14" s="8" t="s">
        <v>9</v>
      </c>
    </row>
    <row r="15" spans="1:9" ht="104.25" customHeight="1" x14ac:dyDescent="0.3">
      <c r="A15" s="1">
        <v>10</v>
      </c>
      <c r="B15" s="24" t="s">
        <v>31</v>
      </c>
      <c r="C15" s="24" t="s">
        <v>32</v>
      </c>
      <c r="D15" s="18" t="s">
        <v>24</v>
      </c>
      <c r="E15" s="24">
        <v>46</v>
      </c>
      <c r="F15" s="22">
        <v>120000</v>
      </c>
      <c r="G15" s="7">
        <f t="shared" si="0"/>
        <v>5520000</v>
      </c>
      <c r="H15" s="8" t="s">
        <v>10</v>
      </c>
      <c r="I15" s="8" t="s">
        <v>9</v>
      </c>
    </row>
    <row r="16" spans="1:9" ht="101.25" customHeight="1" x14ac:dyDescent="0.3">
      <c r="A16" s="1">
        <v>11</v>
      </c>
      <c r="B16" s="24" t="s">
        <v>33</v>
      </c>
      <c r="C16" s="24" t="s">
        <v>34</v>
      </c>
      <c r="D16" s="18" t="s">
        <v>27</v>
      </c>
      <c r="E16" s="24">
        <v>2</v>
      </c>
      <c r="F16" s="22">
        <v>69000</v>
      </c>
      <c r="G16" s="7">
        <f t="shared" si="0"/>
        <v>138000</v>
      </c>
      <c r="H16" s="8" t="s">
        <v>10</v>
      </c>
      <c r="I16" s="8" t="s">
        <v>9</v>
      </c>
    </row>
    <row r="17" spans="1:9" ht="130.5" customHeight="1" x14ac:dyDescent="0.3">
      <c r="A17" s="1">
        <v>12</v>
      </c>
      <c r="B17" s="24" t="s">
        <v>35</v>
      </c>
      <c r="C17" s="24" t="s">
        <v>36</v>
      </c>
      <c r="D17" s="18" t="s">
        <v>27</v>
      </c>
      <c r="E17" s="24">
        <v>18</v>
      </c>
      <c r="F17" s="22">
        <v>120000</v>
      </c>
      <c r="G17" s="7">
        <f t="shared" si="0"/>
        <v>2160000</v>
      </c>
      <c r="H17" s="8" t="s">
        <v>10</v>
      </c>
      <c r="I17" s="8" t="s">
        <v>9</v>
      </c>
    </row>
    <row r="18" spans="1:9" ht="97.5" customHeight="1" x14ac:dyDescent="0.3">
      <c r="A18" s="1">
        <v>13</v>
      </c>
      <c r="B18" s="24" t="s">
        <v>37</v>
      </c>
      <c r="C18" s="24" t="s">
        <v>38</v>
      </c>
      <c r="D18" s="18" t="s">
        <v>24</v>
      </c>
      <c r="E18" s="24">
        <v>35</v>
      </c>
      <c r="F18" s="22">
        <v>65000</v>
      </c>
      <c r="G18" s="7">
        <f t="shared" si="0"/>
        <v>2275000</v>
      </c>
      <c r="H18" s="8" t="s">
        <v>10</v>
      </c>
      <c r="I18" s="8" t="s">
        <v>9</v>
      </c>
    </row>
    <row r="19" spans="1:9" ht="99.75" customHeight="1" x14ac:dyDescent="0.3">
      <c r="A19" s="1">
        <v>14</v>
      </c>
      <c r="B19" s="25" t="s">
        <v>39</v>
      </c>
      <c r="C19" s="26" t="s">
        <v>40</v>
      </c>
      <c r="D19" s="16" t="s">
        <v>24</v>
      </c>
      <c r="E19" s="14">
        <v>5</v>
      </c>
      <c r="F19" s="13">
        <v>92000</v>
      </c>
      <c r="G19" s="7">
        <f t="shared" si="0"/>
        <v>460000</v>
      </c>
      <c r="H19" s="8" t="s">
        <v>10</v>
      </c>
      <c r="I19" s="8" t="s">
        <v>9</v>
      </c>
    </row>
    <row r="20" spans="1:9" ht="93.75" customHeight="1" x14ac:dyDescent="0.3">
      <c r="A20" s="1">
        <v>15</v>
      </c>
      <c r="B20" s="25" t="s">
        <v>39</v>
      </c>
      <c r="C20" s="26" t="s">
        <v>41</v>
      </c>
      <c r="D20" s="16" t="s">
        <v>24</v>
      </c>
      <c r="E20" s="14">
        <v>5</v>
      </c>
      <c r="F20" s="13">
        <v>92000</v>
      </c>
      <c r="G20" s="7">
        <f t="shared" si="0"/>
        <v>460000</v>
      </c>
      <c r="H20" s="8" t="s">
        <v>10</v>
      </c>
      <c r="I20" s="8" t="s">
        <v>9</v>
      </c>
    </row>
    <row r="21" spans="1:9" ht="101.25" customHeight="1" x14ac:dyDescent="0.3">
      <c r="A21" s="1">
        <v>16</v>
      </c>
      <c r="B21" s="25" t="s">
        <v>39</v>
      </c>
      <c r="C21" s="26" t="s">
        <v>42</v>
      </c>
      <c r="D21" s="16" t="s">
        <v>24</v>
      </c>
      <c r="E21" s="14">
        <v>5</v>
      </c>
      <c r="F21" s="13">
        <v>92000</v>
      </c>
      <c r="G21" s="7">
        <f t="shared" si="0"/>
        <v>460000</v>
      </c>
      <c r="H21" s="8" t="s">
        <v>10</v>
      </c>
      <c r="I21" s="8" t="s">
        <v>9</v>
      </c>
    </row>
    <row r="22" spans="1:9" ht="96" customHeight="1" x14ac:dyDescent="0.3">
      <c r="A22" s="1">
        <v>17</v>
      </c>
      <c r="B22" s="19" t="s">
        <v>43</v>
      </c>
      <c r="C22" s="19" t="s">
        <v>44</v>
      </c>
      <c r="D22" s="16" t="s">
        <v>24</v>
      </c>
      <c r="E22" s="14">
        <v>10</v>
      </c>
      <c r="F22" s="13">
        <v>90000</v>
      </c>
      <c r="G22" s="7">
        <f t="shared" si="0"/>
        <v>900000</v>
      </c>
      <c r="H22" s="8" t="s">
        <v>10</v>
      </c>
      <c r="I22" s="8" t="s">
        <v>9</v>
      </c>
    </row>
    <row r="23" spans="1:9" ht="95.25" customHeight="1" x14ac:dyDescent="0.3">
      <c r="A23" s="1">
        <v>18</v>
      </c>
      <c r="B23" s="19" t="s">
        <v>43</v>
      </c>
      <c r="C23" s="19" t="s">
        <v>45</v>
      </c>
      <c r="D23" s="16" t="s">
        <v>24</v>
      </c>
      <c r="E23" s="14">
        <v>10</v>
      </c>
      <c r="F23" s="13">
        <v>90000</v>
      </c>
      <c r="G23" s="7">
        <f t="shared" si="0"/>
        <v>900000</v>
      </c>
      <c r="H23" s="8" t="s">
        <v>10</v>
      </c>
      <c r="I23" s="8" t="s">
        <v>9</v>
      </c>
    </row>
    <row r="24" spans="1:9" s="11" customFormat="1" ht="95.25" customHeight="1" x14ac:dyDescent="0.3">
      <c r="A24" s="1">
        <v>19</v>
      </c>
      <c r="B24" s="19" t="s">
        <v>43</v>
      </c>
      <c r="C24" s="19" t="s">
        <v>46</v>
      </c>
      <c r="D24" s="16" t="s">
        <v>21</v>
      </c>
      <c r="E24" s="14">
        <v>10</v>
      </c>
      <c r="F24" s="13">
        <v>40000</v>
      </c>
      <c r="G24" s="7">
        <f t="shared" si="0"/>
        <v>400000</v>
      </c>
      <c r="H24" s="8" t="s">
        <v>10</v>
      </c>
      <c r="I24" s="8" t="s">
        <v>9</v>
      </c>
    </row>
    <row r="25" spans="1:9" s="11" customFormat="1" ht="95.25" customHeight="1" x14ac:dyDescent="0.3">
      <c r="A25" s="1">
        <v>20</v>
      </c>
      <c r="B25" s="12" t="s">
        <v>47</v>
      </c>
      <c r="C25" s="12" t="s">
        <v>69</v>
      </c>
      <c r="D25" s="16" t="s">
        <v>48</v>
      </c>
      <c r="E25" s="14">
        <v>11</v>
      </c>
      <c r="F25" s="13">
        <v>120000</v>
      </c>
      <c r="G25" s="7">
        <f t="shared" si="0"/>
        <v>1320000</v>
      </c>
      <c r="H25" s="8" t="s">
        <v>10</v>
      </c>
      <c r="I25" s="8" t="s">
        <v>9</v>
      </c>
    </row>
    <row r="26" spans="1:9" s="11" customFormat="1" ht="95.25" customHeight="1" x14ac:dyDescent="0.3">
      <c r="A26" s="1">
        <v>21</v>
      </c>
      <c r="B26" s="17" t="s">
        <v>49</v>
      </c>
      <c r="C26" s="17" t="s">
        <v>50</v>
      </c>
      <c r="D26" s="18" t="s">
        <v>21</v>
      </c>
      <c r="E26" s="24">
        <v>4</v>
      </c>
      <c r="F26" s="22">
        <v>120000</v>
      </c>
      <c r="G26" s="7">
        <f t="shared" si="0"/>
        <v>480000</v>
      </c>
      <c r="H26" s="8" t="s">
        <v>10</v>
      </c>
      <c r="I26" s="8" t="s">
        <v>9</v>
      </c>
    </row>
    <row r="27" spans="1:9" s="11" customFormat="1" ht="74.25" customHeight="1" x14ac:dyDescent="0.3">
      <c r="A27" s="1">
        <v>22</v>
      </c>
      <c r="B27" s="12" t="s">
        <v>51</v>
      </c>
      <c r="C27" s="12" t="s">
        <v>52</v>
      </c>
      <c r="D27" s="16" t="s">
        <v>21</v>
      </c>
      <c r="E27" s="14">
        <v>7</v>
      </c>
      <c r="F27" s="13">
        <v>240000</v>
      </c>
      <c r="G27" s="7">
        <f t="shared" si="0"/>
        <v>1680000</v>
      </c>
      <c r="H27" s="8" t="s">
        <v>10</v>
      </c>
      <c r="I27" s="8" t="s">
        <v>9</v>
      </c>
    </row>
    <row r="28" spans="1:9" s="11" customFormat="1" ht="74.25" customHeight="1" x14ac:dyDescent="0.3">
      <c r="A28" s="1">
        <v>23</v>
      </c>
      <c r="B28" s="12" t="s">
        <v>53</v>
      </c>
      <c r="C28" s="12" t="s">
        <v>53</v>
      </c>
      <c r="D28" s="16" t="s">
        <v>21</v>
      </c>
      <c r="E28" s="14">
        <v>7</v>
      </c>
      <c r="F28" s="13">
        <v>240000</v>
      </c>
      <c r="G28" s="7">
        <f t="shared" si="0"/>
        <v>1680000</v>
      </c>
      <c r="H28" s="8" t="s">
        <v>10</v>
      </c>
      <c r="I28" s="8" t="s">
        <v>9</v>
      </c>
    </row>
    <row r="29" spans="1:9" s="11" customFormat="1" ht="74.25" customHeight="1" x14ac:dyDescent="0.3">
      <c r="A29" s="1">
        <v>24</v>
      </c>
      <c r="B29" s="12" t="s">
        <v>72</v>
      </c>
      <c r="C29" s="12" t="s">
        <v>72</v>
      </c>
      <c r="D29" s="16" t="s">
        <v>21</v>
      </c>
      <c r="E29" s="14">
        <v>1</v>
      </c>
      <c r="F29" s="13">
        <v>120000</v>
      </c>
      <c r="G29" s="7">
        <f t="shared" si="0"/>
        <v>120000</v>
      </c>
      <c r="H29" s="8" t="s">
        <v>10</v>
      </c>
      <c r="I29" s="8" t="s">
        <v>9</v>
      </c>
    </row>
    <row r="30" spans="1:9" s="11" customFormat="1" ht="74.25" customHeight="1" x14ac:dyDescent="0.3">
      <c r="A30" s="1">
        <v>25</v>
      </c>
      <c r="B30" s="12" t="s">
        <v>54</v>
      </c>
      <c r="C30" s="12" t="s">
        <v>55</v>
      </c>
      <c r="D30" s="16" t="s">
        <v>56</v>
      </c>
      <c r="E30" s="14">
        <v>15</v>
      </c>
      <c r="F30" s="13">
        <v>120000</v>
      </c>
      <c r="G30" s="7">
        <f t="shared" si="0"/>
        <v>1800000</v>
      </c>
      <c r="H30" s="8" t="s">
        <v>10</v>
      </c>
      <c r="I30" s="8" t="s">
        <v>9</v>
      </c>
    </row>
    <row r="31" spans="1:9" s="11" customFormat="1" ht="74.25" customHeight="1" x14ac:dyDescent="0.3">
      <c r="A31" s="1">
        <v>26</v>
      </c>
      <c r="B31" s="26" t="s">
        <v>57</v>
      </c>
      <c r="C31" s="12" t="s">
        <v>58</v>
      </c>
      <c r="D31" s="16" t="s">
        <v>56</v>
      </c>
      <c r="E31" s="14">
        <v>4</v>
      </c>
      <c r="F31" s="13">
        <v>440000</v>
      </c>
      <c r="G31" s="7">
        <f t="shared" si="0"/>
        <v>1760000</v>
      </c>
      <c r="H31" s="8" t="s">
        <v>10</v>
      </c>
      <c r="I31" s="8" t="s">
        <v>9</v>
      </c>
    </row>
    <row r="32" spans="1:9" s="11" customFormat="1" ht="74.25" customHeight="1" x14ac:dyDescent="0.3">
      <c r="A32" s="1">
        <v>27</v>
      </c>
      <c r="B32" s="12" t="s">
        <v>59</v>
      </c>
      <c r="C32" s="27" t="s">
        <v>60</v>
      </c>
      <c r="D32" s="16" t="s">
        <v>21</v>
      </c>
      <c r="E32" s="14">
        <v>10</v>
      </c>
      <c r="F32" s="13">
        <v>96000</v>
      </c>
      <c r="G32" s="7">
        <f t="shared" si="0"/>
        <v>960000</v>
      </c>
      <c r="H32" s="8" t="s">
        <v>10</v>
      </c>
      <c r="I32" s="8" t="s">
        <v>9</v>
      </c>
    </row>
    <row r="33" spans="1:9" s="11" customFormat="1" ht="74.25" customHeight="1" x14ac:dyDescent="0.3">
      <c r="A33" s="1">
        <v>28</v>
      </c>
      <c r="B33" s="12" t="s">
        <v>59</v>
      </c>
      <c r="C33" s="12" t="s">
        <v>61</v>
      </c>
      <c r="D33" s="16" t="s">
        <v>21</v>
      </c>
      <c r="E33" s="14">
        <v>10</v>
      </c>
      <c r="F33" s="13">
        <v>120000</v>
      </c>
      <c r="G33" s="7">
        <f t="shared" si="0"/>
        <v>1200000</v>
      </c>
      <c r="H33" s="8" t="s">
        <v>10</v>
      </c>
      <c r="I33" s="8" t="s">
        <v>9</v>
      </c>
    </row>
    <row r="34" spans="1:9" s="11" customFormat="1" ht="74.25" customHeight="1" x14ac:dyDescent="0.3">
      <c r="A34" s="1">
        <v>29</v>
      </c>
      <c r="B34" s="12" t="s">
        <v>70</v>
      </c>
      <c r="C34" s="12" t="s">
        <v>71</v>
      </c>
      <c r="D34" s="16" t="s">
        <v>21</v>
      </c>
      <c r="E34" s="14">
        <v>1</v>
      </c>
      <c r="F34" s="13">
        <v>150000</v>
      </c>
      <c r="G34" s="7">
        <f t="shared" si="0"/>
        <v>150000</v>
      </c>
      <c r="H34" s="8" t="s">
        <v>10</v>
      </c>
      <c r="I34" s="8" t="s">
        <v>9</v>
      </c>
    </row>
    <row r="35" spans="1:9" s="11" customFormat="1" ht="74.25" customHeight="1" x14ac:dyDescent="0.3">
      <c r="A35" s="1">
        <v>30</v>
      </c>
      <c r="B35" s="28" t="s">
        <v>62</v>
      </c>
      <c r="C35" s="12" t="s">
        <v>62</v>
      </c>
      <c r="D35" s="16" t="s">
        <v>21</v>
      </c>
      <c r="E35" s="14">
        <v>10</v>
      </c>
      <c r="F35" s="13">
        <v>20000</v>
      </c>
      <c r="G35" s="7">
        <f t="shared" si="0"/>
        <v>200000</v>
      </c>
      <c r="H35" s="8" t="s">
        <v>10</v>
      </c>
      <c r="I35" s="8" t="s">
        <v>9</v>
      </c>
    </row>
    <row r="36" spans="1:9" s="11" customFormat="1" ht="74.25" customHeight="1" x14ac:dyDescent="0.3">
      <c r="A36" s="1">
        <v>31</v>
      </c>
      <c r="B36" s="16" t="s">
        <v>63</v>
      </c>
      <c r="C36" s="12" t="s">
        <v>64</v>
      </c>
      <c r="D36" s="16" t="s">
        <v>21</v>
      </c>
      <c r="E36" s="14">
        <v>4</v>
      </c>
      <c r="F36" s="13">
        <v>55000</v>
      </c>
      <c r="G36" s="7">
        <f t="shared" si="0"/>
        <v>220000</v>
      </c>
      <c r="H36" s="8" t="s">
        <v>10</v>
      </c>
      <c r="I36" s="8" t="s">
        <v>9</v>
      </c>
    </row>
    <row r="37" spans="1:9" s="11" customFormat="1" ht="74.25" customHeight="1" x14ac:dyDescent="0.3">
      <c r="A37" s="1">
        <v>32</v>
      </c>
      <c r="B37" s="19" t="s">
        <v>65</v>
      </c>
      <c r="C37" s="19" t="s">
        <v>65</v>
      </c>
      <c r="D37" s="20" t="s">
        <v>21</v>
      </c>
      <c r="E37" s="19">
        <v>3</v>
      </c>
      <c r="F37" s="23">
        <v>552960</v>
      </c>
      <c r="G37" s="7">
        <f t="shared" si="0"/>
        <v>1658880</v>
      </c>
      <c r="H37" s="8" t="s">
        <v>10</v>
      </c>
      <c r="I37" s="8" t="s">
        <v>9</v>
      </c>
    </row>
    <row r="38" spans="1:9" s="11" customFormat="1" ht="74.25" customHeight="1" x14ac:dyDescent="0.3">
      <c r="A38" s="1">
        <v>33</v>
      </c>
      <c r="B38" s="19" t="s">
        <v>66</v>
      </c>
      <c r="C38" s="19" t="s">
        <v>66</v>
      </c>
      <c r="D38" s="20" t="s">
        <v>21</v>
      </c>
      <c r="E38" s="19">
        <v>3</v>
      </c>
      <c r="F38" s="23">
        <v>531360</v>
      </c>
      <c r="G38" s="7">
        <f t="shared" si="0"/>
        <v>1594080</v>
      </c>
      <c r="H38" s="8" t="s">
        <v>10</v>
      </c>
      <c r="I38" s="8" t="s">
        <v>9</v>
      </c>
    </row>
    <row r="39" spans="1:9" s="11" customFormat="1" ht="74.25" customHeight="1" x14ac:dyDescent="0.3">
      <c r="A39" s="1">
        <v>34</v>
      </c>
      <c r="B39" s="21" t="s">
        <v>67</v>
      </c>
      <c r="C39" s="21" t="s">
        <v>67</v>
      </c>
      <c r="D39" s="20" t="s">
        <v>56</v>
      </c>
      <c r="E39" s="19">
        <v>3</v>
      </c>
      <c r="F39" s="23">
        <v>540000</v>
      </c>
      <c r="G39" s="7">
        <f t="shared" si="0"/>
        <v>1620000</v>
      </c>
      <c r="H39" s="8" t="s">
        <v>10</v>
      </c>
      <c r="I39" s="8" t="s">
        <v>9</v>
      </c>
    </row>
    <row r="40" spans="1:9" x14ac:dyDescent="0.25">
      <c r="A40" s="8"/>
      <c r="B40" s="9" t="s">
        <v>12</v>
      </c>
      <c r="C40" s="8"/>
      <c r="D40" s="8"/>
      <c r="E40" s="8"/>
      <c r="F40" s="8"/>
      <c r="G40" s="10">
        <f>SUM(G6:G39)</f>
        <v>51218280</v>
      </c>
      <c r="H40" s="8"/>
      <c r="I40" s="8"/>
    </row>
  </sheetData>
  <autoFilter ref="A5:G23"/>
  <mergeCells count="2">
    <mergeCell ref="H1:I1"/>
    <mergeCell ref="A3:I3"/>
  </mergeCells>
  <conditionalFormatting sqref="C7">
    <cfRule type="duplicateValues" dxfId="2" priority="1"/>
  </conditionalFormatting>
  <conditionalFormatting sqref="C8">
    <cfRule type="duplicateValues" dxfId="1" priority="2"/>
  </conditionalFormatting>
  <conditionalFormatting sqref="C36 C11 C6 C30:C31 C34 C15:C24 C26:C27">
    <cfRule type="duplicateValues" dxfId="0" priority="3"/>
  </conditionalFormatting>
  <pageMargins left="0.19685039370078741" right="0.19685039370078741" top="0.15748031496062992" bottom="0.23622047244094491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2024-01-02T09:46:37Z</dcterms:modified>
</cp:coreProperties>
</file>