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1'!$A$5:$F$6</definedName>
    <definedName name="_xlnm.Print_Area" localSheetId="0">'Лист 1'!$A$1:$Q$28</definedName>
  </definedNames>
  <calcPr calcId="162913"/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F6" i="4"/>
</calcChain>
</file>

<file path=xl/sharedStrings.xml><?xml version="1.0" encoding="utf-8"?>
<sst xmlns="http://schemas.openxmlformats.org/spreadsheetml/2006/main" count="35" uniqueCount="28">
  <si>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</si>
  <si>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</si>
  <si>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</si>
  <si>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</si>
  <si>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</si>
  <si>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</si>
  <si>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Приложение 1
к Тендерной документации</t>
  </si>
  <si>
    <t>ИТОГО</t>
  </si>
  <si>
    <t>шт</t>
  </si>
  <si>
    <t>ТОО "ADICom LTD"</t>
  </si>
  <si>
    <r>
      <t xml:space="preserve">ТОО </t>
    </r>
    <r>
      <rPr>
        <sz val="12"/>
        <rFont val="Times New Roman"/>
        <family val="1"/>
        <charset val="204"/>
      </rPr>
      <t>"</t>
    </r>
    <r>
      <rPr>
        <b/>
        <sz val="12"/>
        <rFont val="Times New Roman"/>
        <family val="1"/>
        <charset val="204"/>
      </rPr>
      <t>Niko Farm"</t>
    </r>
  </si>
  <si>
    <t>Бокс микробиологической безопасности</t>
  </si>
  <si>
    <t>Аппарат наркозно-дыхательный</t>
  </si>
  <si>
    <t>Аппарат неинвазивной терапии новорожденных</t>
  </si>
  <si>
    <t>Кресло коляска для перевозки пациентов</t>
  </si>
  <si>
    <r>
      <t>Каталка для перевозки пациентов</t>
    </r>
    <r>
      <rPr>
        <sz val="12"/>
        <color rgb="FF000000"/>
        <rFont val="Times New Roman"/>
        <family val="1"/>
        <charset val="204"/>
      </rPr>
      <t xml:space="preserve"> со съемными носилками и матрасом</t>
    </r>
  </si>
  <si>
    <t xml:space="preserve">Кресло гинекологическое, с гидравлическим или электромеханическим приводом </t>
  </si>
  <si>
    <t>Паровой стерилизатор</t>
  </si>
  <si>
    <t>Инкубатор для новорожденных</t>
  </si>
  <si>
    <t>ТОО «Dobro Medical Group»</t>
  </si>
  <si>
    <t xml:space="preserve">ТОО «DAMU MEDICAL» </t>
  </si>
  <si>
    <t>ТОО «ОСТ Фарм»</t>
  </si>
  <si>
    <t>ТОО «KAZMEDEQ.KZ»</t>
  </si>
  <si>
    <t>ТОО «КазахМедИмпорт»</t>
  </si>
  <si>
    <t>ТОО «Фортуна Мед»</t>
  </si>
  <si>
    <r>
      <t>ТОО «</t>
    </r>
    <r>
      <rPr>
        <b/>
        <sz val="10.5"/>
        <color theme="1"/>
        <rFont val="Times New Roman"/>
        <family val="1"/>
        <charset val="204"/>
      </rPr>
      <t>CONSTANTA фарм</t>
    </r>
    <r>
      <rPr>
        <b/>
        <sz val="12"/>
        <color rgb="FF000000"/>
        <rFont val="Times New Roman"/>
        <family val="1"/>
        <charset val="204"/>
      </rPr>
      <t>»</t>
    </r>
  </si>
  <si>
    <t>ТОО «Bastau Farm Service»</t>
  </si>
  <si>
    <t>Таблица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</si>
</sst>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_-* #,##0.0_р_._-;\-* #,##0.0_р_._-;_-* &quot;-&quot;??_р_._-;_-@_-"/>
  </numFmts>
  <fonts count="33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22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3" fillId="0" borderId="1" xfId="2" applyFont="1" applyFill="1" applyBorder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5" fillId="24" borderId="1" xfId="0" applyFont="1" applyFill="1" applyBorder="1" applyAlignment="1">
      <alignment horizontal="center" vertical="center" wrapText="1"/>
    </xf>
    <xf numFmtId="43" fontId="26" fillId="25" borderId="1" xfId="2" applyNumberFormat="1" applyFont="1" applyFill="1" applyBorder="1" applyAlignment="1">
      <alignment vertical="center" wrapText="1"/>
    </xf>
    <xf numFmtId="0" fontId="27" fillId="0" borderId="1" xfId="2" applyFont="1" applyFill="1" applyBorder="1" applyAlignment="1">
      <alignment wrapText="1"/>
    </xf>
    <xf numFmtId="0" fontId="30" fillId="0" borderId="1" xfId="2" applyFont="1" applyFill="1" applyBorder="1" applyAlignment="1">
      <alignment horizontal="center" wrapText="1"/>
    </xf>
    <xf numFmtId="4" fontId="27" fillId="0" borderId="1" xfId="2" applyNumberFormat="1" applyFont="1" applyFill="1" applyBorder="1" applyAlignment="1">
      <alignment horizontal="center" vertical="center"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  <xf numFmtId="167" fontId="26" fillId="0" borderId="1" xfId="118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3" fontId="26" fillId="0" borderId="1" xfId="1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4" fontId="27" fillId="0" borderId="1" xfId="2" applyNumberFormat="1" applyFont="1" applyFill="1" applyBorder="1" applyAlignment="1">
      <alignment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view="pageBreakPreview" topLeftCell="A10" zoomScale="85" zoomScaleNormal="100" zoomScaleSheetLayoutView="85" workbookViewId="0">
      <selection activeCell="F1" sqref="F1"/>
    </sheetView>
  </sheetViews>
  <sheetFormatPr defaultRowHeight="15" x14ac:dyDescent="0.25"/>
  <cols>
    <col min="1" max="1" width="7.42578125" style="3" customWidth="1"/>
    <col min="2" max="2" width="25.7109375" style="3" customWidth="1"/>
    <col min="3" max="3" width="7" style="3" customWidth="1"/>
    <col min="4" max="4" width="10.7109375" style="3" customWidth="1"/>
    <col min="5" max="5" width="19.7109375" style="3" customWidth="1"/>
    <col min="6" max="6" width="17.5703125" style="3" customWidth="1"/>
    <col min="7" max="7" width="19.7109375" style="3" customWidth="1"/>
    <col min="8" max="8" width="20.7109375" style="3" customWidth="1"/>
    <col min="9" max="9" width="21.140625" style="3" customWidth="1"/>
    <col min="10" max="10" width="19" style="3" customWidth="1"/>
    <col min="11" max="11" width="16.85546875" style="3" customWidth="1"/>
    <col min="12" max="12" width="17.85546875" style="3" customWidth="1"/>
    <col min="13" max="13" width="19" style="3" customWidth="1"/>
    <col min="14" max="14" width="22.140625" style="3" customWidth="1"/>
    <col min="15" max="15" width="20.85546875" style="3" customWidth="1"/>
    <col min="16" max="16" width="16" style="3" customWidth="1"/>
    <col min="17" max="16384" width="9.140625" style="3"/>
  </cols>
  <sheetData>
    <row r="1" spans="1:16" ht="44.25" customHeight="1" x14ac:dyDescent="0.25">
      <c r="M1" s="14" t="s">
        <v>6</v>
      </c>
      <c r="N1" s="14"/>
    </row>
    <row r="3" spans="1:16" x14ac:dyDescent="0.25">
      <c r="A3" s="15" t="s">
        <v>27</v>
      </c>
      <c r="B3" s="15"/>
      <c r="C3" s="15"/>
      <c r="D3" s="15"/>
      <c r="E3" s="15"/>
      <c r="F3" s="15"/>
      <c r="G3" s="15"/>
      <c r="H3" s="15"/>
    </row>
    <row r="5" spans="1:16" ht="78.75" x14ac:dyDescent="0.25">
      <c r="A5" s="4" t="s">
        <v>0</v>
      </c>
      <c r="B5" s="4" t="s">
        <v>1</v>
      </c>
      <c r="C5" s="4" t="s">
        <v>2</v>
      </c>
      <c r="D5" s="4" t="s">
        <v>3</v>
      </c>
      <c r="E5" s="1" t="s">
        <v>4</v>
      </c>
      <c r="F5" s="2" t="s">
        <v>5</v>
      </c>
      <c r="G5" s="12" t="s">
        <v>9</v>
      </c>
      <c r="H5" s="12" t="s">
        <v>10</v>
      </c>
      <c r="I5" s="19" t="s">
        <v>19</v>
      </c>
      <c r="J5" s="20" t="s">
        <v>20</v>
      </c>
      <c r="K5" s="20" t="s">
        <v>21</v>
      </c>
      <c r="L5" s="20" t="s">
        <v>22</v>
      </c>
      <c r="M5" s="20" t="s">
        <v>23</v>
      </c>
      <c r="N5" s="20" t="s">
        <v>24</v>
      </c>
      <c r="O5" s="20" t="s">
        <v>25</v>
      </c>
      <c r="P5" s="19" t="s">
        <v>26</v>
      </c>
    </row>
    <row r="6" spans="1:16" ht="96.75" customHeight="1" x14ac:dyDescent="0.25">
      <c r="A6" s="5">
        <v>1</v>
      </c>
      <c r="B6" s="16" t="s">
        <v>11</v>
      </c>
      <c r="C6" s="9" t="s">
        <v>8</v>
      </c>
      <c r="D6" s="17">
        <v>1</v>
      </c>
      <c r="E6" s="18">
        <v>6195000</v>
      </c>
      <c r="F6" s="10">
        <f>D6*E6</f>
        <v>6195000</v>
      </c>
      <c r="G6" s="13"/>
      <c r="H6" s="13"/>
      <c r="I6" s="11"/>
      <c r="J6" s="11"/>
      <c r="K6" s="13"/>
      <c r="L6" s="11"/>
      <c r="M6" s="13">
        <v>6190000</v>
      </c>
      <c r="N6" s="13"/>
      <c r="O6" s="11"/>
      <c r="P6" s="6"/>
    </row>
    <row r="7" spans="1:16" ht="87.75" customHeight="1" x14ac:dyDescent="0.25">
      <c r="A7" s="5">
        <v>2</v>
      </c>
      <c r="B7" s="16" t="s">
        <v>12</v>
      </c>
      <c r="C7" s="9" t="s">
        <v>8</v>
      </c>
      <c r="D7" s="17">
        <v>1</v>
      </c>
      <c r="E7" s="18">
        <v>19990000</v>
      </c>
      <c r="F7" s="10">
        <f t="shared" ref="F7:F13" si="0">D7*E7</f>
        <v>19990000</v>
      </c>
      <c r="G7" s="13"/>
      <c r="H7" s="13">
        <v>19990000</v>
      </c>
      <c r="I7" s="13">
        <v>18900000</v>
      </c>
      <c r="J7" s="13"/>
      <c r="K7" s="13"/>
      <c r="L7" s="13"/>
      <c r="M7" s="13"/>
      <c r="N7" s="13"/>
      <c r="O7" s="13"/>
      <c r="P7" s="6"/>
    </row>
    <row r="8" spans="1:16" ht="87" customHeight="1" x14ac:dyDescent="0.25">
      <c r="A8" s="5">
        <v>3</v>
      </c>
      <c r="B8" s="16" t="s">
        <v>13</v>
      </c>
      <c r="C8" s="9" t="s">
        <v>8</v>
      </c>
      <c r="D8" s="17">
        <v>2</v>
      </c>
      <c r="E8" s="18">
        <v>16000000</v>
      </c>
      <c r="F8" s="10">
        <f t="shared" si="0"/>
        <v>32000000</v>
      </c>
      <c r="G8" s="13"/>
      <c r="H8" s="13">
        <v>16000000</v>
      </c>
      <c r="I8" s="13"/>
      <c r="J8" s="13"/>
      <c r="K8" s="11"/>
      <c r="L8" s="11"/>
      <c r="M8" s="11"/>
      <c r="N8" s="11"/>
      <c r="O8" s="21">
        <v>15250000</v>
      </c>
      <c r="P8" s="21">
        <v>14400000</v>
      </c>
    </row>
    <row r="9" spans="1:16" ht="83.25" customHeight="1" x14ac:dyDescent="0.25">
      <c r="A9" s="5">
        <v>4</v>
      </c>
      <c r="B9" s="16" t="s">
        <v>14</v>
      </c>
      <c r="C9" s="9" t="s">
        <v>8</v>
      </c>
      <c r="D9" s="17">
        <v>11</v>
      </c>
      <c r="E9" s="18">
        <v>360000</v>
      </c>
      <c r="F9" s="10">
        <f t="shared" si="0"/>
        <v>3960000</v>
      </c>
      <c r="G9" s="13"/>
      <c r="H9" s="13"/>
      <c r="I9" s="13"/>
      <c r="J9" s="13">
        <v>232700</v>
      </c>
      <c r="K9" s="13"/>
      <c r="L9" s="13"/>
      <c r="M9" s="13"/>
      <c r="N9" s="13">
        <v>235400</v>
      </c>
      <c r="O9" s="13"/>
      <c r="P9" s="6"/>
    </row>
    <row r="10" spans="1:16" ht="93.75" customHeight="1" x14ac:dyDescent="0.25">
      <c r="A10" s="5">
        <v>5</v>
      </c>
      <c r="B10" s="16" t="s">
        <v>15</v>
      </c>
      <c r="C10" s="9" t="s">
        <v>8</v>
      </c>
      <c r="D10" s="17">
        <v>8</v>
      </c>
      <c r="E10" s="18">
        <v>1990000</v>
      </c>
      <c r="F10" s="10">
        <f t="shared" si="0"/>
        <v>15920000</v>
      </c>
      <c r="G10" s="13"/>
      <c r="H10" s="13"/>
      <c r="I10" s="13"/>
      <c r="J10" s="13">
        <v>1794000</v>
      </c>
      <c r="K10" s="13"/>
      <c r="L10" s="13"/>
      <c r="M10" s="13"/>
      <c r="N10" s="13"/>
      <c r="O10" s="13"/>
      <c r="P10" s="6"/>
    </row>
    <row r="11" spans="1:16" ht="107.25" customHeight="1" x14ac:dyDescent="0.25">
      <c r="A11" s="5">
        <v>6</v>
      </c>
      <c r="B11" s="16" t="s">
        <v>16</v>
      </c>
      <c r="C11" s="9" t="s">
        <v>8</v>
      </c>
      <c r="D11" s="17">
        <v>2</v>
      </c>
      <c r="E11" s="18">
        <v>4032209</v>
      </c>
      <c r="F11" s="10">
        <f t="shared" si="0"/>
        <v>8064418</v>
      </c>
      <c r="G11" s="13"/>
      <c r="H11" s="13"/>
      <c r="I11" s="13"/>
      <c r="J11" s="13"/>
      <c r="K11" s="13">
        <v>3672000</v>
      </c>
      <c r="L11" s="13">
        <v>4030000</v>
      </c>
      <c r="M11" s="13"/>
      <c r="N11" s="13"/>
      <c r="O11" s="13"/>
      <c r="P11" s="6"/>
    </row>
    <row r="12" spans="1:16" ht="85.5" customHeight="1" x14ac:dyDescent="0.25">
      <c r="A12" s="5">
        <v>7</v>
      </c>
      <c r="B12" s="16" t="s">
        <v>17</v>
      </c>
      <c r="C12" s="9" t="s">
        <v>8</v>
      </c>
      <c r="D12" s="17">
        <v>1</v>
      </c>
      <c r="E12" s="18">
        <v>19990000</v>
      </c>
      <c r="F12" s="10">
        <f t="shared" si="0"/>
        <v>19990000</v>
      </c>
      <c r="G12" s="13"/>
      <c r="H12" s="13"/>
      <c r="I12" s="13"/>
      <c r="J12" s="13"/>
      <c r="K12" s="13"/>
      <c r="L12" s="13">
        <v>19980000</v>
      </c>
      <c r="M12" s="13"/>
      <c r="N12" s="13"/>
      <c r="O12" s="13"/>
      <c r="P12" s="6"/>
    </row>
    <row r="13" spans="1:16" ht="103.5" customHeight="1" x14ac:dyDescent="0.25">
      <c r="A13" s="5">
        <v>8</v>
      </c>
      <c r="B13" s="16" t="s">
        <v>18</v>
      </c>
      <c r="C13" s="9" t="s">
        <v>8</v>
      </c>
      <c r="D13" s="17">
        <v>3</v>
      </c>
      <c r="E13" s="18">
        <v>10100000</v>
      </c>
      <c r="F13" s="10">
        <f t="shared" si="0"/>
        <v>30300000</v>
      </c>
      <c r="G13" s="13"/>
      <c r="H13" s="13">
        <v>10100000</v>
      </c>
      <c r="I13" s="13"/>
      <c r="J13" s="13"/>
      <c r="K13" s="13">
        <v>9114350</v>
      </c>
      <c r="L13" s="13"/>
      <c r="M13" s="13"/>
      <c r="N13" s="13"/>
      <c r="O13" s="13"/>
      <c r="P13" s="6"/>
    </row>
    <row r="14" spans="1:16" ht="31.5" customHeight="1" x14ac:dyDescent="0.25">
      <c r="A14" s="6"/>
      <c r="B14" s="7" t="s">
        <v>7</v>
      </c>
      <c r="C14" s="6"/>
      <c r="D14" s="6"/>
      <c r="E14" s="6"/>
      <c r="F14" s="8">
        <f>SUM(F6:F13)</f>
        <v>136419418</v>
      </c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autoFilter ref="A5:F6"/>
  <mergeCells count="2">
    <mergeCell ref="M1:N1"/>
    <mergeCell ref="A3:H3"/>
  </mergeCells>
  <pageMargins left="0.19685039370078741" right="0.19685039370078741" top="0.15748031496062992" bottom="0.23622047244094491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2024-08-19T11:51:12Z</dcterms:modified>
</cp:coreProperties>
</file>