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лист'!$A$5:$G$28</definedName>
    <definedName name="_xlnm.Print_Area" localSheetId="0">'1 лист'!$A$1:$I$28</definedName>
  </definedNames>
  <calcPr calcId="162913"/>
</workbook>
</file>

<file path=xl/calcChain.xml><?xml version="1.0" encoding="utf-8"?>
<calcChain xmlns="http://schemas.openxmlformats.org/spreadsheetml/2006/main">
  <c r="G27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6" i="4"/>
  <c r="G28" i="4" l="1"/>
</calcChain>
</file>

<file path=xl/sharedStrings.xml><?xml version="1.0" encoding="utf-8"?>
<sst xmlns="http://schemas.openxmlformats.org/spreadsheetml/2006/main" count="122" uniqueCount="62">
  <si>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</si>
  <si>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</si>
  <si>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</si>
  <si>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</si>
  <si>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</si>
  <si>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</si>
  <si>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</si>
  <si>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</si>
  <si>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</si>
  <si>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</si>
  <si>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</si>
  <si>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</si>
  <si>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</si>
  <si>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Штука</t>
  </si>
  <si>
    <t>Упаковка</t>
  </si>
  <si>
    <t>шт</t>
  </si>
  <si>
    <t>упаковка</t>
  </si>
  <si>
    <t>шт.</t>
  </si>
  <si>
    <t>уп</t>
  </si>
  <si>
    <t>Бинт нестерильный 7*14</t>
  </si>
  <si>
    <t>Флакон</t>
  </si>
  <si>
    <t>Шприц с сухим гепарином</t>
  </si>
  <si>
    <t>Термоконтейнер для транспортировки крови на 9 л</t>
  </si>
  <si>
    <t>Шприц ЖАНЭ</t>
  </si>
  <si>
    <t xml:space="preserve">Кислородная подушка </t>
  </si>
  <si>
    <t>обьем 30,0</t>
  </si>
  <si>
    <t xml:space="preserve"> Кружка для сбора мочи мерная </t>
  </si>
  <si>
    <t xml:space="preserve">Лоток почкообразный </t>
  </si>
  <si>
    <t xml:space="preserve">пластиковый </t>
  </si>
  <si>
    <t xml:space="preserve">Стетоскоп акушерский </t>
  </si>
  <si>
    <t xml:space="preserve">Деревянный </t>
  </si>
  <si>
    <t xml:space="preserve">Судно </t>
  </si>
  <si>
    <t>Водяное одеяло/матрас</t>
  </si>
  <si>
    <t xml:space="preserve">Кружка для сбора мочи мерная </t>
  </si>
  <si>
    <t xml:space="preserve">Груши резиновые </t>
  </si>
  <si>
    <t>Для определения глюкозы в крови</t>
  </si>
  <si>
    <t>Термобумага</t>
  </si>
  <si>
    <t>Для проведения электрокардиографического обследования качественная бумага для ЭКГ.Предназначена для распечатки ЭКГ сигнала на координатной сетке. Термическая бумага 112мм   для Электрокардиограммы BTL-08 MT Plus ecg рулон разграфленная бумага для регистрации ЭКГ сигнала</t>
  </si>
  <si>
    <t>Приложение 1
к объявлению от "04" января 2023 года №8</t>
  </si>
  <si>
    <t>Термическая бумага 112мм *25длина,  для Электрокардиограммы BTL-08 MT Plus ecg рулон разграфленная бумага для регистрации ЭКГ сигнала</t>
  </si>
  <si>
    <t>Гипохлорит 100 мл</t>
  </si>
  <si>
    <t>Стерильная, рассасывающаяся, однократного применения желатиновая губка с гемостатическим эффектом</t>
  </si>
  <si>
    <t>Стерильная, рассасывающаяся, однократного применения желатиновая губка с гемостатическим эффектом, размер не менее 80х50x10 мм</t>
  </si>
  <si>
    <t>Стерильный, рассасывающийся, одноразовый окисленный регенерированный целлюлозный гемостат</t>
  </si>
  <si>
    <t>Стерильный, рассасывающийся, одноразовый окисленный регенерированный целлюлозный гемостат, размер не менее 25х51 мм</t>
  </si>
  <si>
    <t>Шприцы с сухим гепарином для анализа крови с разъемом Luer 3 мл</t>
  </si>
  <si>
    <t>Ушные вкладыши различных размеров. "грибовидные" 6 мм, 7 мм, 9 мм, 10 мм, 11 мм, 13 мм, 18 мм; "зонтичные" 10 мм, 13 мм, 16</t>
  </si>
  <si>
    <t xml:space="preserve">Грелка медицинская </t>
  </si>
  <si>
    <t>Пластиковая, объем 2 л (шкала деления интервал 50 мл) - медицинская</t>
  </si>
  <si>
    <t xml:space="preserve">Водяное одеяло/матрас, одноразовый. Применим к аппарату гипо/гипертермический для охлаждения и согревания новорожденных "TecothermNeo" </t>
  </si>
  <si>
    <t>Эластичный, ленточный, компрессионный бинт, материал для компрессионной или фиксирующей повязки которая применяется для защиты от травм и восстановления после них. Для создания на время повязки средней нежесткой фиксации. Применим при вывихах, перед операцией. Размеры: ширина не менее 80мм, длина не менее 50м.</t>
  </si>
  <si>
    <t>Эласти бинт не менее 80*5,0</t>
  </si>
  <si>
    <t xml:space="preserve">Пластиковая, 1 литр (шкала деления интервал 50 мл) медицинская </t>
  </si>
  <si>
    <t>размер 57*40 мм</t>
  </si>
  <si>
    <t>Пробоотборник, ланцеты (не менее №200)</t>
  </si>
  <si>
    <t xml:space="preserve">Медицинские ланцеты (скарификаторы) применяются для взятия капиллярной крови. Прибор, состоящий из пластикового корпуса и тонкой иглы. Применим для взятия крови у детей в связи с минимальными болевыми ощущениями </t>
  </si>
  <si>
    <t>Бинт марлевый медицинский нестерильный, размер 7м х 14см</t>
  </si>
  <si>
    <t>Термоконтейнер медицинский переносной предназначен для транспортирования и хранения донорской крови и эритроцитной массы, а также кровезаменителей и биопрепаратов и является заключительным звеном холодовой цепи. Рабочая (поддерживаемая) температура: +2…+8</t>
  </si>
  <si>
    <t>Крышки от аспирационной банки В40/80</t>
  </si>
  <si>
    <t>Вкладыши на Аудиметр</t>
  </si>
  <si>
    <t>Резиновая грелка, применима для общего и местного обогрева тканей, охлаждения при ушибах, при простудных заболеваниях.
Грелка резиновая типа А – предназначена для местного согревания тела (грелка с пробкой)
Объем 1 л.</t>
  </si>
  <si>
    <t>Судно медицинское, пластик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</si>
</sst>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₸_-;\-* #,##0\ _₸_-;_-* &quot;-&quot;\ _₸_-;_-@_-"/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9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41" fontId="25" fillId="0" borderId="1" xfId="0" applyNumberFormat="1" applyFont="1" applyBorder="1" applyAlignment="1">
      <alignment horizontal="center" wrapText="1"/>
    </xf>
    <xf numFmtId="164" fontId="25" fillId="0" borderId="1" xfId="0" applyNumberFormat="1" applyFont="1" applyBorder="1" applyAlignment="1">
      <alignment horizontal="center" wrapText="1"/>
    </xf>
    <xf numFmtId="41" fontId="25" fillId="0" borderId="1" xfId="0" applyNumberFormat="1" applyFont="1" applyFill="1" applyBorder="1" applyAlignment="1">
      <alignment horizontal="center" wrapText="1"/>
    </xf>
    <xf numFmtId="164" fontId="25" fillId="0" borderId="1" xfId="0" applyNumberFormat="1" applyFont="1" applyFill="1" applyBorder="1" applyAlignment="1">
      <alignment horizontal="center" wrapText="1"/>
    </xf>
    <xf numFmtId="41" fontId="25" fillId="0" borderId="0" xfId="0" applyNumberFormat="1" applyFont="1" applyBorder="1" applyAlignment="1">
      <alignment horizontal="center" wrapText="1"/>
    </xf>
    <xf numFmtId="164" fontId="25" fillId="0" borderId="0" xfId="0" applyNumberFormat="1" applyFont="1" applyBorder="1" applyAlignment="1">
      <alignment horizontal="center" wrapText="1"/>
    </xf>
    <xf numFmtId="0" fontId="23" fillId="2" borderId="1" xfId="2" applyFont="1" applyFill="1" applyBorder="1" applyAlignment="1">
      <alignment vertical="center" wrapText="1"/>
    </xf>
    <xf numFmtId="41" fontId="25" fillId="2" borderId="1" xfId="2" applyNumberFormat="1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25" fillId="26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2" borderId="1" xfId="2" applyFont="1" applyFill="1" applyBorder="1" applyAlignment="1">
      <alignment vertical="center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topLeftCell="A25" zoomScale="85" zoomScaleNormal="100" zoomScaleSheetLayoutView="85" workbookViewId="0">
      <selection activeCell="G28" sqref="G28"/>
    </sheetView>
  </sheetViews>
  <sheetFormatPr defaultRowHeight="15.75" x14ac:dyDescent="0.25"/>
  <cols>
    <col min="1" max="1" width="7.42578125" style="2" customWidth="1"/>
    <col min="2" max="2" width="39.140625" style="2" customWidth="1"/>
    <col min="3" max="3" width="62.28515625" style="2" customWidth="1"/>
    <col min="4" max="4" width="13.140625" style="2" customWidth="1"/>
    <col min="5" max="5" width="13.42578125" style="2" customWidth="1"/>
    <col min="6" max="6" width="22.5703125" style="2" customWidth="1"/>
    <col min="7" max="7" width="24.140625" style="2" customWidth="1"/>
    <col min="8" max="9" width="28.42578125" style="2" customWidth="1"/>
    <col min="10" max="16384" width="9.140625" style="2"/>
  </cols>
  <sheetData>
    <row r="1" spans="1:9" ht="44.25" customHeight="1" x14ac:dyDescent="0.25">
      <c r="H1" s="27" t="s">
        <v>38</v>
      </c>
      <c r="I1" s="27"/>
    </row>
    <row r="3" spans="1:9" x14ac:dyDescent="0.25">
      <c r="A3" s="28" t="s">
        <v>11</v>
      </c>
      <c r="B3" s="28"/>
      <c r="C3" s="28"/>
      <c r="D3" s="28"/>
      <c r="E3" s="28"/>
      <c r="F3" s="28"/>
      <c r="G3" s="28"/>
      <c r="H3" s="28"/>
      <c r="I3" s="28"/>
    </row>
    <row r="5" spans="1:9" ht="47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  <c r="H5" s="6" t="s">
        <v>8</v>
      </c>
      <c r="I5" s="6" t="s">
        <v>7</v>
      </c>
    </row>
    <row r="6" spans="1:9" ht="79.5" customHeight="1" x14ac:dyDescent="0.25">
      <c r="A6" s="1">
        <v>1</v>
      </c>
      <c r="B6" s="22" t="s">
        <v>19</v>
      </c>
      <c r="C6" s="22" t="s">
        <v>56</v>
      </c>
      <c r="D6" s="23" t="s">
        <v>13</v>
      </c>
      <c r="E6" s="12">
        <v>525</v>
      </c>
      <c r="F6" s="13">
        <v>81</v>
      </c>
      <c r="G6" s="7">
        <f>F6*E6</f>
        <v>42525</v>
      </c>
      <c r="H6" s="8" t="s">
        <v>10</v>
      </c>
      <c r="I6" s="8" t="s">
        <v>9</v>
      </c>
    </row>
    <row r="7" spans="1:9" ht="81.75" customHeight="1" x14ac:dyDescent="0.25">
      <c r="A7" s="1">
        <v>2</v>
      </c>
      <c r="B7" s="22" t="s">
        <v>40</v>
      </c>
      <c r="C7" s="22" t="s">
        <v>40</v>
      </c>
      <c r="D7" s="23" t="s">
        <v>20</v>
      </c>
      <c r="E7" s="12">
        <v>3</v>
      </c>
      <c r="F7" s="13">
        <v>81540</v>
      </c>
      <c r="G7" s="7">
        <f t="shared" ref="G7:G27" si="0">F7*E7</f>
        <v>244620</v>
      </c>
      <c r="H7" s="8" t="s">
        <v>10</v>
      </c>
      <c r="I7" s="8" t="s">
        <v>9</v>
      </c>
    </row>
    <row r="8" spans="1:9" ht="86.25" customHeight="1" x14ac:dyDescent="0.25">
      <c r="A8" s="1">
        <v>3</v>
      </c>
      <c r="B8" s="22" t="s">
        <v>42</v>
      </c>
      <c r="C8" s="22" t="s">
        <v>41</v>
      </c>
      <c r="D8" s="23" t="s">
        <v>13</v>
      </c>
      <c r="E8" s="12">
        <v>250</v>
      </c>
      <c r="F8" s="13">
        <v>1200</v>
      </c>
      <c r="G8" s="7">
        <f t="shared" si="0"/>
        <v>300000</v>
      </c>
      <c r="H8" s="8" t="s">
        <v>10</v>
      </c>
      <c r="I8" s="8" t="s">
        <v>9</v>
      </c>
    </row>
    <row r="9" spans="1:9" ht="116.25" customHeight="1" x14ac:dyDescent="0.25">
      <c r="A9" s="1">
        <v>4</v>
      </c>
      <c r="B9" s="22" t="s">
        <v>44</v>
      </c>
      <c r="C9" s="22" t="s">
        <v>43</v>
      </c>
      <c r="D9" s="23" t="s">
        <v>13</v>
      </c>
      <c r="E9" s="12">
        <v>100</v>
      </c>
      <c r="F9" s="13">
        <v>18100</v>
      </c>
      <c r="G9" s="7">
        <f t="shared" si="0"/>
        <v>1810000</v>
      </c>
      <c r="H9" s="8" t="s">
        <v>10</v>
      </c>
      <c r="I9" s="8" t="s">
        <v>9</v>
      </c>
    </row>
    <row r="10" spans="1:9" ht="80.25" customHeight="1" x14ac:dyDescent="0.25">
      <c r="A10" s="1">
        <v>5</v>
      </c>
      <c r="B10" s="24" t="s">
        <v>21</v>
      </c>
      <c r="C10" s="24" t="s">
        <v>45</v>
      </c>
      <c r="D10" s="24" t="s">
        <v>14</v>
      </c>
      <c r="E10" s="14">
        <v>19</v>
      </c>
      <c r="F10" s="15">
        <v>50000</v>
      </c>
      <c r="G10" s="7">
        <f t="shared" si="0"/>
        <v>950000</v>
      </c>
      <c r="H10" s="8" t="s">
        <v>10</v>
      </c>
      <c r="I10" s="8" t="s">
        <v>9</v>
      </c>
    </row>
    <row r="11" spans="1:9" ht="145.5" customHeight="1" x14ac:dyDescent="0.25">
      <c r="A11" s="1">
        <v>6</v>
      </c>
      <c r="B11" s="24" t="s">
        <v>22</v>
      </c>
      <c r="C11" s="24" t="s">
        <v>57</v>
      </c>
      <c r="D11" s="24" t="s">
        <v>15</v>
      </c>
      <c r="E11" s="14">
        <v>2</v>
      </c>
      <c r="F11" s="15">
        <v>42000</v>
      </c>
      <c r="G11" s="7">
        <f t="shared" si="0"/>
        <v>84000</v>
      </c>
      <c r="H11" s="8" t="s">
        <v>10</v>
      </c>
      <c r="I11" s="8" t="s">
        <v>9</v>
      </c>
    </row>
    <row r="12" spans="1:9" ht="81.75" customHeight="1" x14ac:dyDescent="0.25">
      <c r="A12" s="1">
        <v>7</v>
      </c>
      <c r="B12" s="22" t="s">
        <v>23</v>
      </c>
      <c r="C12" s="22" t="s">
        <v>23</v>
      </c>
      <c r="D12" s="22" t="s">
        <v>15</v>
      </c>
      <c r="E12" s="12">
        <v>100</v>
      </c>
      <c r="F12" s="13">
        <v>890</v>
      </c>
      <c r="G12" s="7">
        <f t="shared" si="0"/>
        <v>89000</v>
      </c>
      <c r="H12" s="8" t="s">
        <v>10</v>
      </c>
      <c r="I12" s="8" t="s">
        <v>9</v>
      </c>
    </row>
    <row r="13" spans="1:9" ht="95.25" customHeight="1" x14ac:dyDescent="0.25">
      <c r="A13" s="1">
        <v>8</v>
      </c>
      <c r="B13" s="22" t="s">
        <v>58</v>
      </c>
      <c r="C13" s="22" t="s">
        <v>58</v>
      </c>
      <c r="D13" s="22" t="s">
        <v>15</v>
      </c>
      <c r="E13" s="12">
        <v>60</v>
      </c>
      <c r="F13" s="13">
        <v>13000</v>
      </c>
      <c r="G13" s="7">
        <f t="shared" si="0"/>
        <v>780000</v>
      </c>
      <c r="H13" s="8" t="s">
        <v>10</v>
      </c>
      <c r="I13" s="8" t="s">
        <v>9</v>
      </c>
    </row>
    <row r="14" spans="1:9" ht="99.75" customHeight="1" x14ac:dyDescent="0.25">
      <c r="A14" s="1">
        <v>9</v>
      </c>
      <c r="B14" s="21" t="s">
        <v>59</v>
      </c>
      <c r="C14" s="21" t="s">
        <v>46</v>
      </c>
      <c r="D14" s="21" t="s">
        <v>16</v>
      </c>
      <c r="E14" s="12">
        <v>1</v>
      </c>
      <c r="F14" s="13">
        <v>147700</v>
      </c>
      <c r="G14" s="7">
        <f t="shared" si="0"/>
        <v>147700</v>
      </c>
      <c r="H14" s="8" t="s">
        <v>10</v>
      </c>
      <c r="I14" s="8" t="s">
        <v>9</v>
      </c>
    </row>
    <row r="15" spans="1:9" ht="201.75" customHeight="1" x14ac:dyDescent="0.25">
      <c r="A15" s="1">
        <v>10</v>
      </c>
      <c r="B15" s="21" t="s">
        <v>47</v>
      </c>
      <c r="C15" s="21" t="s">
        <v>60</v>
      </c>
      <c r="D15" s="21" t="s">
        <v>17</v>
      </c>
      <c r="E15" s="12">
        <v>30</v>
      </c>
      <c r="F15" s="13">
        <v>1900</v>
      </c>
      <c r="G15" s="7">
        <f t="shared" si="0"/>
        <v>57000</v>
      </c>
      <c r="H15" s="8" t="s">
        <v>10</v>
      </c>
      <c r="I15" s="8" t="s">
        <v>9</v>
      </c>
    </row>
    <row r="16" spans="1:9" ht="78" customHeight="1" x14ac:dyDescent="0.25">
      <c r="A16" s="1">
        <v>11</v>
      </c>
      <c r="B16" s="21" t="s">
        <v>24</v>
      </c>
      <c r="C16" s="21" t="s">
        <v>25</v>
      </c>
      <c r="D16" s="21" t="s">
        <v>17</v>
      </c>
      <c r="E16" s="12">
        <v>3</v>
      </c>
      <c r="F16" s="13">
        <v>11000</v>
      </c>
      <c r="G16" s="7">
        <f t="shared" si="0"/>
        <v>33000</v>
      </c>
      <c r="H16" s="8" t="s">
        <v>10</v>
      </c>
      <c r="I16" s="8" t="s">
        <v>9</v>
      </c>
    </row>
    <row r="17" spans="1:9" ht="95.25" customHeight="1" x14ac:dyDescent="0.25">
      <c r="A17" s="1">
        <v>12</v>
      </c>
      <c r="B17" s="22" t="s">
        <v>26</v>
      </c>
      <c r="C17" s="25" t="s">
        <v>48</v>
      </c>
      <c r="D17" s="22" t="s">
        <v>15</v>
      </c>
      <c r="E17" s="12">
        <v>100</v>
      </c>
      <c r="F17" s="13">
        <v>1500</v>
      </c>
      <c r="G17" s="7">
        <f t="shared" si="0"/>
        <v>150000</v>
      </c>
      <c r="H17" s="8" t="s">
        <v>10</v>
      </c>
      <c r="I17" s="8" t="s">
        <v>9</v>
      </c>
    </row>
    <row r="18" spans="1:9" ht="97.5" customHeight="1" x14ac:dyDescent="0.25">
      <c r="A18" s="1">
        <v>13</v>
      </c>
      <c r="B18" s="22" t="s">
        <v>27</v>
      </c>
      <c r="C18" s="25" t="s">
        <v>28</v>
      </c>
      <c r="D18" s="22" t="s">
        <v>15</v>
      </c>
      <c r="E18" s="12">
        <v>10</v>
      </c>
      <c r="F18" s="13">
        <v>700</v>
      </c>
      <c r="G18" s="7">
        <f t="shared" si="0"/>
        <v>7000</v>
      </c>
      <c r="H18" s="8" t="s">
        <v>10</v>
      </c>
      <c r="I18" s="8" t="s">
        <v>9</v>
      </c>
    </row>
    <row r="19" spans="1:9" ht="99.75" customHeight="1" x14ac:dyDescent="0.25">
      <c r="A19" s="1">
        <v>14</v>
      </c>
      <c r="B19" s="22" t="s">
        <v>29</v>
      </c>
      <c r="C19" s="25" t="s">
        <v>30</v>
      </c>
      <c r="D19" s="22" t="s">
        <v>15</v>
      </c>
      <c r="E19" s="12">
        <v>10</v>
      </c>
      <c r="F19" s="13">
        <v>15500</v>
      </c>
      <c r="G19" s="7">
        <f t="shared" si="0"/>
        <v>155000</v>
      </c>
      <c r="H19" s="8" t="s">
        <v>10</v>
      </c>
      <c r="I19" s="8" t="s">
        <v>9</v>
      </c>
    </row>
    <row r="20" spans="1:9" ht="81.75" customHeight="1" x14ac:dyDescent="0.25">
      <c r="A20" s="1">
        <v>15</v>
      </c>
      <c r="B20" s="22" t="s">
        <v>31</v>
      </c>
      <c r="C20" s="25" t="s">
        <v>61</v>
      </c>
      <c r="D20" s="22" t="s">
        <v>15</v>
      </c>
      <c r="E20" s="12">
        <v>10</v>
      </c>
      <c r="F20" s="13">
        <v>1280</v>
      </c>
      <c r="G20" s="7">
        <f t="shared" si="0"/>
        <v>12800</v>
      </c>
      <c r="H20" s="8" t="s">
        <v>10</v>
      </c>
      <c r="I20" s="8" t="s">
        <v>9</v>
      </c>
    </row>
    <row r="21" spans="1:9" ht="101.25" customHeight="1" x14ac:dyDescent="0.25">
      <c r="A21" s="1">
        <v>16</v>
      </c>
      <c r="B21" s="22" t="s">
        <v>32</v>
      </c>
      <c r="C21" s="25" t="s">
        <v>49</v>
      </c>
      <c r="D21" s="22" t="s">
        <v>18</v>
      </c>
      <c r="E21" s="12">
        <v>20</v>
      </c>
      <c r="F21" s="13">
        <v>127273</v>
      </c>
      <c r="G21" s="7">
        <f t="shared" si="0"/>
        <v>2545460</v>
      </c>
      <c r="H21" s="8" t="s">
        <v>10</v>
      </c>
      <c r="I21" s="8" t="s">
        <v>9</v>
      </c>
    </row>
    <row r="22" spans="1:9" ht="207" customHeight="1" x14ac:dyDescent="0.25">
      <c r="A22" s="1">
        <v>17</v>
      </c>
      <c r="B22" s="22" t="s">
        <v>51</v>
      </c>
      <c r="C22" s="21" t="s">
        <v>50</v>
      </c>
      <c r="D22" s="22" t="s">
        <v>15</v>
      </c>
      <c r="E22" s="12">
        <v>30</v>
      </c>
      <c r="F22" s="13">
        <v>1530</v>
      </c>
      <c r="G22" s="7">
        <f t="shared" si="0"/>
        <v>45900</v>
      </c>
      <c r="H22" s="8" t="s">
        <v>10</v>
      </c>
      <c r="I22" s="8" t="s">
        <v>9</v>
      </c>
    </row>
    <row r="23" spans="1:9" ht="84" customHeight="1" x14ac:dyDescent="0.25">
      <c r="A23" s="1">
        <v>18</v>
      </c>
      <c r="B23" s="22" t="s">
        <v>33</v>
      </c>
      <c r="C23" s="22" t="s">
        <v>52</v>
      </c>
      <c r="D23" s="22" t="s">
        <v>15</v>
      </c>
      <c r="E23" s="16">
        <v>100</v>
      </c>
      <c r="F23" s="17">
        <v>1200</v>
      </c>
      <c r="G23" s="7">
        <f t="shared" si="0"/>
        <v>120000</v>
      </c>
      <c r="H23" s="8" t="s">
        <v>10</v>
      </c>
      <c r="I23" s="8" t="s">
        <v>9</v>
      </c>
    </row>
    <row r="24" spans="1:9" s="11" customFormat="1" ht="95.25" customHeight="1" x14ac:dyDescent="0.25">
      <c r="A24" s="1">
        <v>19</v>
      </c>
      <c r="B24" s="22" t="s">
        <v>34</v>
      </c>
      <c r="C24" s="22" t="s">
        <v>35</v>
      </c>
      <c r="D24" s="22" t="s">
        <v>15</v>
      </c>
      <c r="E24" s="12">
        <v>10</v>
      </c>
      <c r="F24" s="13">
        <v>450</v>
      </c>
      <c r="G24" s="7">
        <f t="shared" si="0"/>
        <v>4500</v>
      </c>
      <c r="H24" s="8" t="s">
        <v>10</v>
      </c>
      <c r="I24" s="8" t="s">
        <v>9</v>
      </c>
    </row>
    <row r="25" spans="1:9" s="11" customFormat="1" ht="95.25" customHeight="1" x14ac:dyDescent="0.25">
      <c r="A25" s="1">
        <v>20</v>
      </c>
      <c r="B25" s="22" t="s">
        <v>36</v>
      </c>
      <c r="C25" s="22" t="s">
        <v>53</v>
      </c>
      <c r="D25" s="22" t="s">
        <v>15</v>
      </c>
      <c r="E25" s="12">
        <v>200</v>
      </c>
      <c r="F25" s="13">
        <v>550</v>
      </c>
      <c r="G25" s="7">
        <f t="shared" si="0"/>
        <v>110000</v>
      </c>
      <c r="H25" s="8" t="s">
        <v>10</v>
      </c>
      <c r="I25" s="8" t="s">
        <v>9</v>
      </c>
    </row>
    <row r="26" spans="1:9" s="11" customFormat="1" ht="138.75" customHeight="1" x14ac:dyDescent="0.25">
      <c r="A26" s="1">
        <v>21</v>
      </c>
      <c r="B26" s="22" t="s">
        <v>39</v>
      </c>
      <c r="C26" s="22" t="s">
        <v>37</v>
      </c>
      <c r="D26" s="22" t="s">
        <v>15</v>
      </c>
      <c r="E26" s="12">
        <v>30</v>
      </c>
      <c r="F26" s="13">
        <v>920</v>
      </c>
      <c r="G26" s="7">
        <f t="shared" si="0"/>
        <v>27600</v>
      </c>
      <c r="H26" s="8" t="s">
        <v>10</v>
      </c>
      <c r="I26" s="8" t="s">
        <v>9</v>
      </c>
    </row>
    <row r="27" spans="1:9" s="11" customFormat="1" ht="161.25" customHeight="1" x14ac:dyDescent="0.25">
      <c r="A27" s="1">
        <v>22</v>
      </c>
      <c r="B27" s="26" t="s">
        <v>54</v>
      </c>
      <c r="C27" s="18" t="s">
        <v>55</v>
      </c>
      <c r="D27" s="26" t="s">
        <v>16</v>
      </c>
      <c r="E27" s="20">
        <v>50</v>
      </c>
      <c r="F27" s="19">
        <v>12650</v>
      </c>
      <c r="G27" s="7">
        <f>F27*E27</f>
        <v>632500</v>
      </c>
      <c r="H27" s="8" t="s">
        <v>10</v>
      </c>
      <c r="I27" s="8" t="s">
        <v>9</v>
      </c>
    </row>
    <row r="28" spans="1:9" x14ac:dyDescent="0.25">
      <c r="A28" s="8"/>
      <c r="B28" s="9" t="s">
        <v>12</v>
      </c>
      <c r="C28" s="8"/>
      <c r="D28" s="8"/>
      <c r="E28" s="8"/>
      <c r="F28" s="8"/>
      <c r="G28" s="10">
        <f>SUM(G6:G27)</f>
        <v>8348605</v>
      </c>
      <c r="H28" s="8"/>
      <c r="I28" s="8"/>
    </row>
  </sheetData>
  <autoFilter ref="A5:G28"/>
  <mergeCells count="2">
    <mergeCell ref="H1:I1"/>
    <mergeCell ref="A3:I3"/>
  </mergeCells>
  <conditionalFormatting sqref="C23:C27 C11 C14:C21">
    <cfRule type="duplicateValues" dxfId="5" priority="1"/>
  </conditionalFormatting>
  <conditionalFormatting sqref="C10">
    <cfRule type="duplicateValues" dxfId="4" priority="2"/>
  </conditionalFormatting>
  <conditionalFormatting sqref="C7">
    <cfRule type="duplicateValues" dxfId="3" priority="3"/>
  </conditionalFormatting>
  <conditionalFormatting sqref="C6">
    <cfRule type="duplicateValues" dxfId="2" priority="4"/>
  </conditionalFormatting>
  <conditionalFormatting sqref="C8:C9">
    <cfRule type="duplicateValues" dxfId="1" priority="5"/>
  </conditionalFormatting>
  <conditionalFormatting sqref="B11">
    <cfRule type="duplicateValues" dxfId="0" priority="6"/>
  </conditionalFormatting>
  <pageMargins left="0.19685039370078741" right="0.19685039370078741" top="0.15748031496062992" bottom="0.23622047244094491" header="0.31496062992125984" footer="0.31496062992125984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2024-01-27T14:02:45Z</dcterms:modified>
</cp:coreProperties>
</file>