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Лист 1" sheetId="4" r:id="rId1"/>
  </sheets>
  <definedNames>
    <definedName name="_xlnm._FilterDatabase" localSheetId="0" hidden="1">'Лист 1'!$A$5:$G$5</definedName>
    <definedName name="_xlnm.Print_Area" localSheetId="0">'Лист 1'!$A$1:$I$14</definedName>
  </definedNames>
  <calcPr calcId="162913"/>
</workbook>
</file>

<file path=xl/calcChain.xml><?xml version="1.0" encoding="utf-8"?>
<calcChain xmlns="http://schemas.openxmlformats.org/spreadsheetml/2006/main">
  <c r="G10" i="4" l="1"/>
  <c r="G9" i="4"/>
  <c r="G8" i="4"/>
  <c r="G11" i="4" s="1"/>
  <c r="G7" i="4" l="1"/>
  <c r="G6" i="4" l="1"/>
</calcChain>
</file>

<file path=xl/sharedStrings.xml><?xml version="1.0" encoding="utf-8"?>
<sst xmlns="http://schemas.openxmlformats.org/spreadsheetml/2006/main" count="37" uniqueCount="25">
  <si>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</si>
  <si>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</si>
  <si>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</si>
  <si>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</si>
  <si>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</si>
  <si>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</si>
  <si>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</si>
  <si>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</si>
  <si>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</si>
  <si>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</si>
  <si>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</si>
  <si>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</si>
  <si>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 xml:space="preserve">C даты поступления заявки от Заказчика до 31 декабря 2024 года в течение 5 (пять) рабочих дней </t>
  </si>
  <si>
    <t>ампула</t>
  </si>
  <si>
    <t>Норэпинефрин</t>
  </si>
  <si>
    <t>Раствор для в/в ведения 2мг/4 мл</t>
  </si>
  <si>
    <t>Блок питание</t>
  </si>
  <si>
    <t xml:space="preserve">Блок питание на КТГ аппарат FC 1400 </t>
  </si>
  <si>
    <t>Зеркало влагалищное</t>
  </si>
  <si>
    <t>штука</t>
  </si>
  <si>
    <t>Зеркало-подъемник</t>
  </si>
  <si>
    <t>Зеркало-подъемник по Отта №2</t>
  </si>
  <si>
    <t>Зеркало влагалищное по Дуайену №1, размер 60*45</t>
  </si>
  <si>
    <t>Зеркало влагалищное по Дуайену №2, размер 90*45</t>
  </si>
  <si>
    <t xml:space="preserve">Приложение 1
к объявлению №40 от "08"октября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</si>
</sst>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43" fontId="25" fillId="2" borderId="11" xfId="2" applyNumberFormat="1" applyFont="1" applyFill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F11" sqref="F11"/>
    </sheetView>
  </sheetViews>
  <sheetFormatPr defaultRowHeight="15.75" x14ac:dyDescent="0.25"/>
  <cols>
    <col min="1" max="1" width="7.42578125" style="5" customWidth="1"/>
    <col min="2" max="2" width="43" style="5" customWidth="1"/>
    <col min="3" max="3" width="55.85546875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9" t="s">
        <v>24</v>
      </c>
      <c r="I1" s="19"/>
    </row>
    <row r="3" spans="1:9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95.25" customHeight="1" x14ac:dyDescent="0.25">
      <c r="A6" s="14">
        <v>1</v>
      </c>
      <c r="B6" s="16" t="s">
        <v>16</v>
      </c>
      <c r="C6" s="17" t="s">
        <v>17</v>
      </c>
      <c r="D6" s="6" t="s">
        <v>19</v>
      </c>
      <c r="E6" s="16">
        <v>10</v>
      </c>
      <c r="F6" s="18">
        <v>30000</v>
      </c>
      <c r="G6" s="7">
        <f>E6*F6</f>
        <v>300000</v>
      </c>
      <c r="H6" s="8" t="s">
        <v>12</v>
      </c>
      <c r="I6" s="8" t="s">
        <v>9</v>
      </c>
    </row>
    <row r="7" spans="1:9" ht="82.5" customHeight="1" x14ac:dyDescent="0.25">
      <c r="A7" s="14">
        <v>2</v>
      </c>
      <c r="B7" s="16" t="s">
        <v>14</v>
      </c>
      <c r="C7" s="17" t="s">
        <v>15</v>
      </c>
      <c r="D7" s="6" t="s">
        <v>13</v>
      </c>
      <c r="E7" s="16">
        <v>20</v>
      </c>
      <c r="F7" s="18">
        <v>1600</v>
      </c>
      <c r="G7" s="7">
        <f>E7*F7</f>
        <v>32000</v>
      </c>
      <c r="H7" s="8" t="s">
        <v>12</v>
      </c>
      <c r="I7" s="8" t="s">
        <v>9</v>
      </c>
    </row>
    <row r="8" spans="1:9" ht="82.5" customHeight="1" x14ac:dyDescent="0.25">
      <c r="A8" s="14">
        <v>3</v>
      </c>
      <c r="B8" s="16" t="s">
        <v>18</v>
      </c>
      <c r="C8" s="17" t="s">
        <v>22</v>
      </c>
      <c r="D8" s="6" t="s">
        <v>19</v>
      </c>
      <c r="E8" s="16">
        <v>10</v>
      </c>
      <c r="F8" s="18">
        <v>8400</v>
      </c>
      <c r="G8" s="7">
        <f>E8*F8</f>
        <v>84000</v>
      </c>
      <c r="H8" s="8" t="s">
        <v>12</v>
      </c>
      <c r="I8" s="8" t="s">
        <v>9</v>
      </c>
    </row>
    <row r="9" spans="1:9" ht="82.5" customHeight="1" x14ac:dyDescent="0.25">
      <c r="A9" s="15">
        <v>4</v>
      </c>
      <c r="B9" s="16" t="s">
        <v>18</v>
      </c>
      <c r="C9" s="17" t="s">
        <v>23</v>
      </c>
      <c r="D9" s="6" t="s">
        <v>19</v>
      </c>
      <c r="E9" s="16">
        <v>10</v>
      </c>
      <c r="F9" s="18">
        <v>8700</v>
      </c>
      <c r="G9" s="7">
        <f t="shared" ref="G9:G10" si="0">E9*F9</f>
        <v>87000</v>
      </c>
      <c r="H9" s="8" t="s">
        <v>12</v>
      </c>
      <c r="I9" s="8" t="s">
        <v>9</v>
      </c>
    </row>
    <row r="10" spans="1:9" ht="82.5" customHeight="1" x14ac:dyDescent="0.25">
      <c r="A10" s="15">
        <v>5</v>
      </c>
      <c r="B10" s="16" t="s">
        <v>20</v>
      </c>
      <c r="C10" s="17" t="s">
        <v>21</v>
      </c>
      <c r="D10" s="6" t="s">
        <v>19</v>
      </c>
      <c r="E10" s="16">
        <v>10</v>
      </c>
      <c r="F10" s="18">
        <v>9900</v>
      </c>
      <c r="G10" s="7">
        <f t="shared" si="0"/>
        <v>99000</v>
      </c>
      <c r="H10" s="8" t="s">
        <v>12</v>
      </c>
      <c r="I10" s="8" t="s">
        <v>9</v>
      </c>
    </row>
    <row r="11" spans="1:9" x14ac:dyDescent="0.25">
      <c r="A11" s="9"/>
      <c r="B11" s="10" t="s">
        <v>11</v>
      </c>
      <c r="C11" s="9"/>
      <c r="D11" s="11"/>
      <c r="E11" s="9"/>
      <c r="F11" s="9"/>
      <c r="G11" s="13">
        <f>SUM(G6:G10)</f>
        <v>602000</v>
      </c>
      <c r="H11" s="9"/>
      <c r="I11" s="9"/>
    </row>
    <row r="12" spans="1:9" x14ac:dyDescent="0.25">
      <c r="G12" s="12"/>
    </row>
  </sheetData>
  <autoFilter ref="A5:G5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2024-10-08T11:51:46Z</dcterms:modified>
</cp:coreProperties>
</file>